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atreasury-my.sharepoint.com/personal/peace_gabeni_treasury_gov_za/Documents/Desktop/Amendement 46 - December  2025 Price Adjustment/"/>
    </mc:Choice>
  </mc:AlternateContent>
  <xr:revisionPtr revIDLastSave="0" documentId="8_{CF604C5E-0FBE-4BAE-8DF0-6F4738198AC4}" xr6:coauthVersionLast="47" xr6:coauthVersionMax="47" xr10:uidLastSave="{00000000-0000-0000-0000-000000000000}"/>
  <workbookProtection workbookAlgorithmName="SHA-512" workbookHashValue="zOipcvBGIfKZT95ejfUWnTbjIu4iAycK25xOETi5vkedhXw2IQ8YIu2cIBDr3K/f/gU7UJWokGv7n2tW217EkA==" workbookSaltValue="nnBvUlOZeu2p+x/YzkfuVw==" workbookSpinCount="100000" lockStructure="1"/>
  <bookViews>
    <workbookView xWindow="-110" yWindow="-110" windowWidth="19420" windowHeight="10300" activeTab="6" xr2:uid="{683A3312-A59F-426F-932C-C5D83E4F4C50}"/>
  </bookViews>
  <sheets>
    <sheet name="Letsepe" sheetId="1" r:id="rId1"/>
    <sheet name="MDZ" sheetId="2" r:id="rId2"/>
    <sheet name="Mulemba" sheetId="3" r:id="rId3"/>
    <sheet name="Onolo" sheetId="4" r:id="rId4"/>
    <sheet name="Prodipix" sheetId="5" r:id="rId5"/>
    <sheet name="Sibanesihle" sheetId="6" r:id="rId6"/>
    <sheet name="VNG" sheetId="7" r:id="rId7"/>
  </sheets>
  <definedNames>
    <definedName name="_xlnm._FilterDatabase" localSheetId="0" hidden="1">Letsepe!$A$9:$AB$108</definedName>
    <definedName name="_xlnm._FilterDatabase" localSheetId="1" hidden="1">MDZ!$A$9:$AB$108</definedName>
    <definedName name="_xlnm._FilterDatabase" localSheetId="2" hidden="1">Mulemba!$A$9:$AB$108</definedName>
    <definedName name="_xlnm._FilterDatabase" localSheetId="3" hidden="1">Onolo!$A$9:$AB$86</definedName>
    <definedName name="_xlnm._FilterDatabase" localSheetId="4" hidden="1">Prodipix!$A$9:$AA$108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0" i="2" l="1"/>
  <c r="AJ99" i="1"/>
  <c r="AJ98" i="1"/>
  <c r="AJ97" i="1"/>
  <c r="AJ96" i="1"/>
  <c r="AJ94" i="1"/>
  <c r="AJ93" i="1"/>
  <c r="AJ92" i="1"/>
  <c r="AJ91" i="1"/>
  <c r="AJ89" i="1"/>
  <c r="AJ88" i="1"/>
  <c r="AJ87" i="1"/>
  <c r="AJ86" i="1"/>
  <c r="AJ84" i="1"/>
  <c r="AJ83" i="1"/>
  <c r="AJ82" i="1"/>
  <c r="AJ81" i="1"/>
  <c r="AJ79" i="1"/>
  <c r="AJ78" i="1"/>
  <c r="AJ77" i="1"/>
  <c r="AJ76" i="1"/>
  <c r="AJ74" i="1"/>
  <c r="AJ73" i="1"/>
  <c r="AJ72" i="1"/>
  <c r="AJ71" i="1"/>
  <c r="AJ69" i="1"/>
  <c r="AJ68" i="1"/>
  <c r="AJ67" i="1"/>
  <c r="AJ66" i="1"/>
  <c r="AJ64" i="1"/>
  <c r="AJ63" i="1"/>
  <c r="AJ62" i="1"/>
  <c r="AJ61" i="1"/>
  <c r="AJ59" i="1"/>
  <c r="AJ58" i="1"/>
  <c r="AJ57" i="1"/>
  <c r="AJ56" i="1"/>
  <c r="AJ54" i="1"/>
  <c r="AJ53" i="1"/>
  <c r="AJ52" i="1"/>
  <c r="AJ51" i="1"/>
  <c r="AJ49" i="1"/>
  <c r="AJ48" i="1"/>
  <c r="AJ47" i="1"/>
  <c r="AJ46" i="1"/>
  <c r="AJ44" i="1"/>
  <c r="AJ43" i="1"/>
  <c r="AJ42" i="1"/>
  <c r="AJ41" i="1"/>
  <c r="AJ39" i="1"/>
  <c r="AJ38" i="1"/>
  <c r="AJ37" i="1"/>
  <c r="AJ36" i="1"/>
  <c r="AJ34" i="1"/>
  <c r="AJ33" i="1"/>
  <c r="AJ32" i="1"/>
  <c r="AJ31" i="1"/>
  <c r="AJ29" i="1"/>
  <c r="AJ28" i="1"/>
  <c r="AJ27" i="1"/>
  <c r="AJ26" i="1"/>
  <c r="AJ24" i="1"/>
  <c r="AJ23" i="1"/>
  <c r="AJ22" i="1"/>
  <c r="AJ21" i="1"/>
  <c r="AJ19" i="1"/>
  <c r="AJ18" i="1"/>
  <c r="AJ17" i="1"/>
  <c r="AJ16" i="1"/>
  <c r="AJ14" i="1"/>
  <c r="AJ13" i="1"/>
  <c r="AJ12" i="1"/>
  <c r="AJ11" i="1"/>
  <c r="AJ15" i="1"/>
  <c r="AJ20" i="1"/>
  <c r="AJ25" i="1"/>
  <c r="AJ30" i="1"/>
  <c r="AJ35" i="1"/>
  <c r="AJ40" i="1"/>
  <c r="AJ45" i="1"/>
  <c r="AJ50" i="1"/>
  <c r="AJ55" i="1"/>
  <c r="AJ60" i="1"/>
  <c r="AJ65" i="1"/>
  <c r="AJ70" i="1"/>
  <c r="AJ75" i="1"/>
  <c r="AJ80" i="1"/>
  <c r="AJ85" i="1"/>
  <c r="AJ90" i="1"/>
  <c r="AJ95" i="1"/>
  <c r="AJ100" i="1"/>
  <c r="AJ101" i="1"/>
  <c r="AJ102" i="1"/>
  <c r="AJ103" i="1"/>
  <c r="AJ104" i="1"/>
  <c r="AJ105" i="1"/>
  <c r="AJ106" i="1"/>
  <c r="AJ107" i="1"/>
  <c r="AJ108" i="1"/>
  <c r="AJ10" i="1"/>
  <c r="AJ99" i="2"/>
  <c r="AJ98" i="2"/>
  <c r="AJ97" i="2"/>
  <c r="AJ96" i="2"/>
  <c r="AJ94" i="2"/>
  <c r="AJ93" i="2"/>
  <c r="AJ92" i="2"/>
  <c r="AJ91" i="2"/>
  <c r="AJ89" i="2"/>
  <c r="AJ88" i="2"/>
  <c r="AJ87" i="2"/>
  <c r="AJ86" i="2"/>
  <c r="AJ84" i="2"/>
  <c r="AJ83" i="2"/>
  <c r="AJ82" i="2"/>
  <c r="AJ81" i="2"/>
  <c r="AJ79" i="2"/>
  <c r="AJ78" i="2"/>
  <c r="AJ77" i="2"/>
  <c r="AJ76" i="2"/>
  <c r="AJ74" i="2"/>
  <c r="AJ73" i="2"/>
  <c r="AJ72" i="2"/>
  <c r="AJ71" i="2"/>
  <c r="AJ69" i="2"/>
  <c r="AJ68" i="2"/>
  <c r="AJ67" i="2"/>
  <c r="AJ66" i="2"/>
  <c r="AJ64" i="2"/>
  <c r="AJ63" i="2"/>
  <c r="AJ62" i="2"/>
  <c r="AJ61" i="2"/>
  <c r="AJ59" i="2"/>
  <c r="AJ58" i="2"/>
  <c r="AJ57" i="2"/>
  <c r="AJ56" i="2"/>
  <c r="AJ54" i="2"/>
  <c r="AJ53" i="2"/>
  <c r="AJ52" i="2"/>
  <c r="AJ51" i="2"/>
  <c r="AJ49" i="2"/>
  <c r="AJ48" i="2"/>
  <c r="AJ47" i="2"/>
  <c r="AJ46" i="2"/>
  <c r="AJ44" i="2"/>
  <c r="AJ43" i="2"/>
  <c r="AJ42" i="2"/>
  <c r="AJ41" i="2"/>
  <c r="AJ39" i="2"/>
  <c r="AJ38" i="2"/>
  <c r="AJ37" i="2"/>
  <c r="AJ36" i="2"/>
  <c r="AJ34" i="2"/>
  <c r="AJ33" i="2"/>
  <c r="AJ32" i="2"/>
  <c r="AJ31" i="2"/>
  <c r="AJ29" i="2"/>
  <c r="AJ28" i="2"/>
  <c r="AJ27" i="2"/>
  <c r="AJ26" i="2"/>
  <c r="AJ24" i="2"/>
  <c r="AJ23" i="2"/>
  <c r="AJ22" i="2"/>
  <c r="AJ21" i="2"/>
  <c r="AJ19" i="2"/>
  <c r="AJ18" i="2"/>
  <c r="AJ17" i="2"/>
  <c r="AJ16" i="2"/>
  <c r="AJ14" i="2"/>
  <c r="AJ13" i="2"/>
  <c r="AJ12" i="2"/>
  <c r="AJ11" i="2"/>
  <c r="AJ15" i="2"/>
  <c r="AJ20" i="2"/>
  <c r="AJ25" i="2"/>
  <c r="AJ30" i="2"/>
  <c r="AJ35" i="2"/>
  <c r="AJ40" i="2"/>
  <c r="AJ45" i="2"/>
  <c r="AJ50" i="2"/>
  <c r="AJ55" i="2"/>
  <c r="AJ60" i="2"/>
  <c r="AJ65" i="2"/>
  <c r="AJ70" i="2"/>
  <c r="AJ75" i="2"/>
  <c r="AJ80" i="2"/>
  <c r="AJ85" i="2"/>
  <c r="AJ90" i="2"/>
  <c r="AJ95" i="2"/>
  <c r="AJ100" i="2"/>
  <c r="AJ101" i="2"/>
  <c r="AJ102" i="2"/>
  <c r="AJ103" i="2"/>
  <c r="AJ104" i="2"/>
  <c r="AJ105" i="2"/>
  <c r="AJ106" i="2"/>
  <c r="AJ107" i="2"/>
  <c r="AJ108" i="2"/>
  <c r="AJ99" i="3"/>
  <c r="AJ98" i="3"/>
  <c r="AJ97" i="3"/>
  <c r="AJ96" i="3"/>
  <c r="AJ94" i="3"/>
  <c r="AJ93" i="3"/>
  <c r="AJ92" i="3"/>
  <c r="AJ91" i="3"/>
  <c r="AJ89" i="3"/>
  <c r="AJ88" i="3"/>
  <c r="AJ87" i="3"/>
  <c r="AJ86" i="3"/>
  <c r="AJ84" i="3"/>
  <c r="AJ83" i="3"/>
  <c r="AJ82" i="3"/>
  <c r="AJ81" i="3"/>
  <c r="AJ79" i="3"/>
  <c r="AJ78" i="3"/>
  <c r="AJ77" i="3"/>
  <c r="AJ76" i="3"/>
  <c r="AJ74" i="3"/>
  <c r="AJ73" i="3"/>
  <c r="AJ72" i="3"/>
  <c r="AJ71" i="3"/>
  <c r="AJ69" i="3"/>
  <c r="AJ68" i="3"/>
  <c r="AJ67" i="3"/>
  <c r="AJ66" i="3"/>
  <c r="AJ64" i="3"/>
  <c r="AJ63" i="3"/>
  <c r="AJ62" i="3"/>
  <c r="AJ61" i="3"/>
  <c r="AJ59" i="3"/>
  <c r="AJ58" i="3"/>
  <c r="AJ57" i="3"/>
  <c r="AJ56" i="3"/>
  <c r="AJ54" i="3"/>
  <c r="AJ53" i="3"/>
  <c r="AJ52" i="3"/>
  <c r="AJ51" i="3"/>
  <c r="AJ49" i="3"/>
  <c r="AJ48" i="3"/>
  <c r="AJ47" i="3"/>
  <c r="AJ46" i="3"/>
  <c r="AJ44" i="3"/>
  <c r="AJ43" i="3"/>
  <c r="AJ42" i="3"/>
  <c r="AJ41" i="3"/>
  <c r="AJ39" i="3"/>
  <c r="AJ38" i="3"/>
  <c r="AJ37" i="3"/>
  <c r="AJ36" i="3"/>
  <c r="AJ34" i="3"/>
  <c r="AJ33" i="3"/>
  <c r="AJ32" i="3"/>
  <c r="AJ31" i="3"/>
  <c r="AJ29" i="3"/>
  <c r="AJ28" i="3"/>
  <c r="AJ27" i="3"/>
  <c r="AJ26" i="3"/>
  <c r="AJ24" i="3"/>
  <c r="AJ23" i="3"/>
  <c r="AJ22" i="3"/>
  <c r="AJ21" i="3"/>
  <c r="AJ19" i="3"/>
  <c r="AJ18" i="3"/>
  <c r="AJ17" i="3"/>
  <c r="AJ16" i="3"/>
  <c r="AJ14" i="3"/>
  <c r="AJ13" i="3"/>
  <c r="AJ12" i="3"/>
  <c r="AJ11" i="3"/>
  <c r="AJ79" i="4"/>
  <c r="AJ78" i="4"/>
  <c r="AJ77" i="4"/>
  <c r="AJ76" i="4"/>
  <c r="AJ74" i="4"/>
  <c r="AJ73" i="4"/>
  <c r="AJ72" i="4"/>
  <c r="AJ71" i="4"/>
  <c r="AJ69" i="4"/>
  <c r="AJ68" i="4"/>
  <c r="AJ67" i="4"/>
  <c r="AJ66" i="4"/>
  <c r="AJ64" i="4"/>
  <c r="AJ63" i="4"/>
  <c r="AJ62" i="4"/>
  <c r="AJ61" i="4"/>
  <c r="AJ59" i="4"/>
  <c r="AJ58" i="4"/>
  <c r="AJ57" i="4"/>
  <c r="AJ56" i="4"/>
  <c r="AJ54" i="4"/>
  <c r="AJ53" i="4"/>
  <c r="AJ52" i="4"/>
  <c r="AJ51" i="4"/>
  <c r="AJ49" i="4"/>
  <c r="AJ48" i="4"/>
  <c r="AJ47" i="4"/>
  <c r="AJ46" i="4"/>
  <c r="AJ44" i="4"/>
  <c r="AJ43" i="4"/>
  <c r="AJ42" i="4"/>
  <c r="AJ41" i="4"/>
  <c r="AJ39" i="4"/>
  <c r="AJ38" i="4"/>
  <c r="AJ37" i="4"/>
  <c r="AJ36" i="4"/>
  <c r="AJ34" i="4"/>
  <c r="AJ33" i="4"/>
  <c r="AJ32" i="4"/>
  <c r="AJ31" i="4"/>
  <c r="AJ29" i="4"/>
  <c r="AJ28" i="4"/>
  <c r="AJ27" i="4"/>
  <c r="AJ26" i="4"/>
  <c r="AJ24" i="4"/>
  <c r="AJ23" i="4"/>
  <c r="AJ22" i="4"/>
  <c r="AJ21" i="4"/>
  <c r="AJ19" i="4"/>
  <c r="AJ18" i="4"/>
  <c r="AJ17" i="4"/>
  <c r="AJ16" i="4"/>
  <c r="AJ14" i="4"/>
  <c r="AJ13" i="4"/>
  <c r="AJ12" i="4"/>
  <c r="AJ11" i="4"/>
  <c r="AJ15" i="4"/>
  <c r="AJ20" i="4"/>
  <c r="AJ25" i="4"/>
  <c r="AJ30" i="4"/>
  <c r="AJ35" i="4"/>
  <c r="AJ40" i="4"/>
  <c r="AJ45" i="4"/>
  <c r="AJ50" i="4"/>
  <c r="AJ55" i="4"/>
  <c r="AJ60" i="4"/>
  <c r="AJ65" i="4"/>
  <c r="AJ70" i="4"/>
  <c r="AJ75" i="4"/>
  <c r="AJ80" i="4"/>
  <c r="AJ81" i="4"/>
  <c r="AJ82" i="4"/>
  <c r="AJ83" i="4"/>
  <c r="AJ84" i="4"/>
  <c r="AJ85" i="4"/>
  <c r="AJ86" i="4"/>
  <c r="AJ10" i="4"/>
  <c r="AJ99" i="5"/>
  <c r="AJ98" i="5"/>
  <c r="AJ97" i="5"/>
  <c r="AJ96" i="5"/>
  <c r="AJ94" i="5"/>
  <c r="AJ93" i="5"/>
  <c r="AJ92" i="5"/>
  <c r="AJ91" i="5"/>
  <c r="AJ89" i="5"/>
  <c r="AJ88" i="5"/>
  <c r="AJ87" i="5"/>
  <c r="AJ86" i="5"/>
  <c r="AJ84" i="5"/>
  <c r="AJ83" i="5"/>
  <c r="AJ82" i="5"/>
  <c r="AJ81" i="5"/>
  <c r="AJ79" i="5"/>
  <c r="AJ78" i="5"/>
  <c r="AJ77" i="5"/>
  <c r="AJ76" i="5"/>
  <c r="AJ74" i="5"/>
  <c r="AJ73" i="5"/>
  <c r="AJ72" i="5"/>
  <c r="AJ71" i="5"/>
  <c r="AJ69" i="5"/>
  <c r="AJ68" i="5"/>
  <c r="AJ67" i="5"/>
  <c r="AJ66" i="5"/>
  <c r="AJ64" i="5"/>
  <c r="AJ63" i="5"/>
  <c r="AJ62" i="5"/>
  <c r="AJ61" i="5"/>
  <c r="AJ59" i="5"/>
  <c r="AJ58" i="5"/>
  <c r="AJ57" i="5"/>
  <c r="AJ56" i="5"/>
  <c r="AJ54" i="5"/>
  <c r="AJ53" i="5"/>
  <c r="AJ52" i="5"/>
  <c r="AJ51" i="5"/>
  <c r="AJ49" i="5"/>
  <c r="AJ48" i="5"/>
  <c r="AJ47" i="5"/>
  <c r="AJ46" i="5"/>
  <c r="AJ44" i="5"/>
  <c r="AJ43" i="5"/>
  <c r="AJ42" i="5"/>
  <c r="AJ41" i="5"/>
  <c r="AJ39" i="5"/>
  <c r="AJ38" i="5"/>
  <c r="AJ37" i="5"/>
  <c r="AJ36" i="5"/>
  <c r="AJ34" i="5"/>
  <c r="AJ33" i="5"/>
  <c r="AJ32" i="5"/>
  <c r="AJ31" i="5"/>
  <c r="AJ29" i="5"/>
  <c r="AJ28" i="5"/>
  <c r="AJ27" i="5"/>
  <c r="AJ26" i="5"/>
  <c r="AJ24" i="5"/>
  <c r="AJ23" i="5"/>
  <c r="AJ22" i="5"/>
  <c r="AJ21" i="5"/>
  <c r="AJ19" i="5"/>
  <c r="AJ18" i="5"/>
  <c r="AJ17" i="5"/>
  <c r="AJ16" i="5"/>
  <c r="AJ14" i="5"/>
  <c r="AJ13" i="5"/>
  <c r="AJ12" i="5"/>
  <c r="AJ11" i="5"/>
  <c r="AJ15" i="5"/>
  <c r="AJ20" i="5"/>
  <c r="AJ25" i="5"/>
  <c r="AJ30" i="5"/>
  <c r="AJ35" i="5"/>
  <c r="AJ40" i="5"/>
  <c r="AJ45" i="5"/>
  <c r="AJ50" i="5"/>
  <c r="AJ55" i="5"/>
  <c r="AJ60" i="5"/>
  <c r="AJ65" i="5"/>
  <c r="AJ70" i="5"/>
  <c r="AJ75" i="5"/>
  <c r="AJ80" i="5"/>
  <c r="AJ85" i="5"/>
  <c r="AJ90" i="5"/>
  <c r="AJ95" i="5"/>
  <c r="AJ100" i="5"/>
  <c r="AJ101" i="5"/>
  <c r="AJ102" i="5"/>
  <c r="AJ103" i="5"/>
  <c r="AJ104" i="5"/>
  <c r="AJ105" i="5"/>
  <c r="AJ106" i="5"/>
  <c r="AJ107" i="5"/>
  <c r="AJ108" i="5"/>
  <c r="AJ10" i="5"/>
  <c r="AJ19" i="6"/>
  <c r="AJ18" i="6"/>
  <c r="AJ17" i="6"/>
  <c r="AJ16" i="6"/>
  <c r="AJ14" i="6"/>
  <c r="AJ13" i="6"/>
  <c r="AJ12" i="6"/>
  <c r="AJ11" i="6"/>
  <c r="AJ15" i="6"/>
  <c r="AJ20" i="6"/>
  <c r="AJ10" i="6"/>
  <c r="AJ29" i="7"/>
  <c r="AJ28" i="7"/>
  <c r="AJ27" i="7"/>
  <c r="AJ26" i="7"/>
  <c r="AJ24" i="7"/>
  <c r="AJ23" i="7"/>
  <c r="AJ22" i="7"/>
  <c r="AJ21" i="7"/>
  <c r="AJ19" i="7"/>
  <c r="AJ18" i="7"/>
  <c r="AJ17" i="7"/>
  <c r="AJ16" i="7"/>
  <c r="AJ14" i="7"/>
  <c r="AJ13" i="7"/>
  <c r="AJ12" i="7"/>
  <c r="AJ11" i="7"/>
  <c r="AJ15" i="7"/>
  <c r="AJ20" i="7"/>
  <c r="AJ25" i="7"/>
  <c r="AJ30" i="7"/>
  <c r="AJ31" i="7"/>
  <c r="AJ32" i="7"/>
  <c r="AJ10" i="7"/>
  <c r="T76" i="4" l="1"/>
  <c r="T74" i="4"/>
  <c r="M55" i="3" l="1"/>
  <c r="M59" i="3" s="1"/>
  <c r="E10" i="7"/>
  <c r="F10" i="7" s="1"/>
  <c r="D11" i="7"/>
  <c r="D12" i="7"/>
  <c r="D13" i="7"/>
  <c r="D14" i="7"/>
  <c r="E15" i="7"/>
  <c r="E16" i="7" s="1"/>
  <c r="D16" i="7"/>
  <c r="D17" i="7"/>
  <c r="D18" i="7"/>
  <c r="D19" i="7"/>
  <c r="E20" i="7"/>
  <c r="E24" i="7" s="1"/>
  <c r="D21" i="7"/>
  <c r="D22" i="7"/>
  <c r="D23" i="7"/>
  <c r="D24" i="7"/>
  <c r="E25" i="7"/>
  <c r="E29" i="7" s="1"/>
  <c r="D26" i="7"/>
  <c r="D27" i="7"/>
  <c r="D28" i="7"/>
  <c r="D29" i="7"/>
  <c r="E30" i="7"/>
  <c r="F30" i="7" s="1"/>
  <c r="G30" i="7" s="1"/>
  <c r="H30" i="7" s="1"/>
  <c r="I30" i="7" s="1"/>
  <c r="J30" i="7" s="1"/>
  <c r="K30" i="7" s="1"/>
  <c r="L30" i="7" s="1"/>
  <c r="M30" i="7" s="1"/>
  <c r="N30" i="7" s="1"/>
  <c r="O30" i="7" s="1"/>
  <c r="P30" i="7" s="1"/>
  <c r="Q30" i="7" s="1"/>
  <c r="R30" i="7" s="1"/>
  <c r="S30" i="7" s="1"/>
  <c r="T30" i="7" s="1"/>
  <c r="U30" i="7" s="1"/>
  <c r="V30" i="7" s="1"/>
  <c r="W30" i="7" s="1"/>
  <c r="X30" i="7" s="1"/>
  <c r="Y30" i="7" s="1"/>
  <c r="Z30" i="7" s="1"/>
  <c r="AA30" i="7" s="1"/>
  <c r="AB30" i="7" s="1"/>
  <c r="AC30" i="7" s="1"/>
  <c r="AD30" i="7" s="1"/>
  <c r="AE30" i="7" s="1"/>
  <c r="AF30" i="7" s="1"/>
  <c r="AG30" i="7" s="1"/>
  <c r="AH30" i="7" s="1"/>
  <c r="AI30" i="7" s="1"/>
  <c r="E31" i="7"/>
  <c r="F31" i="7" s="1"/>
  <c r="G31" i="7" s="1"/>
  <c r="H31" i="7" s="1"/>
  <c r="I31" i="7" s="1"/>
  <c r="J31" i="7" s="1"/>
  <c r="K31" i="7" s="1"/>
  <c r="L31" i="7" s="1"/>
  <c r="M31" i="7" s="1"/>
  <c r="N31" i="7" s="1"/>
  <c r="O31" i="7" s="1"/>
  <c r="P31" i="7" s="1"/>
  <c r="Q31" i="7" s="1"/>
  <c r="R31" i="7" s="1"/>
  <c r="S31" i="7" s="1"/>
  <c r="T31" i="7" s="1"/>
  <c r="U31" i="7" s="1"/>
  <c r="V31" i="7" s="1"/>
  <c r="W31" i="7" s="1"/>
  <c r="X31" i="7" s="1"/>
  <c r="Y31" i="7" s="1"/>
  <c r="Z31" i="7" s="1"/>
  <c r="AA31" i="7" s="1"/>
  <c r="AB31" i="7" s="1"/>
  <c r="AC31" i="7" s="1"/>
  <c r="AD31" i="7" s="1"/>
  <c r="AE31" i="7" s="1"/>
  <c r="AF31" i="7" s="1"/>
  <c r="AG31" i="7" s="1"/>
  <c r="AH31" i="7" s="1"/>
  <c r="AI31" i="7" s="1"/>
  <c r="E32" i="7"/>
  <c r="F32" i="7" s="1"/>
  <c r="G32" i="7" s="1"/>
  <c r="H32" i="7" s="1"/>
  <c r="I32" i="7" s="1"/>
  <c r="J32" i="7" s="1"/>
  <c r="K32" i="7" s="1"/>
  <c r="L32" i="7" s="1"/>
  <c r="M32" i="7" s="1"/>
  <c r="N32" i="7" s="1"/>
  <c r="O32" i="7" s="1"/>
  <c r="P32" i="7" s="1"/>
  <c r="Q32" i="7" s="1"/>
  <c r="R32" i="7" s="1"/>
  <c r="S32" i="7" s="1"/>
  <c r="T32" i="7" s="1"/>
  <c r="U32" i="7" s="1"/>
  <c r="V32" i="7" s="1"/>
  <c r="W32" i="7" s="1"/>
  <c r="X32" i="7" s="1"/>
  <c r="Y32" i="7" s="1"/>
  <c r="Z32" i="7" s="1"/>
  <c r="AA32" i="7" s="1"/>
  <c r="AB32" i="7" s="1"/>
  <c r="AC32" i="7" s="1"/>
  <c r="AD32" i="7" s="1"/>
  <c r="AE32" i="7" s="1"/>
  <c r="AF32" i="7" s="1"/>
  <c r="AG32" i="7" s="1"/>
  <c r="AH32" i="7" s="1"/>
  <c r="AI32" i="7" s="1"/>
  <c r="E15" i="3"/>
  <c r="F15" i="3" s="1"/>
  <c r="F17" i="3" s="1"/>
  <c r="G17" i="3" s="1"/>
  <c r="N55" i="3" l="1"/>
  <c r="O55" i="3" s="1"/>
  <c r="P55" i="3" s="1"/>
  <c r="Q55" i="3" s="1"/>
  <c r="R55" i="3" s="1"/>
  <c r="S55" i="3" s="1"/>
  <c r="T55" i="3" s="1"/>
  <c r="U55" i="3" s="1"/>
  <c r="V55" i="3" s="1"/>
  <c r="W55" i="3" s="1"/>
  <c r="X55" i="3" s="1"/>
  <c r="Y55" i="3" s="1"/>
  <c r="Z55" i="3" s="1"/>
  <c r="AA55" i="3" s="1"/>
  <c r="AB55" i="3" s="1"/>
  <c r="AC55" i="3" s="1"/>
  <c r="AD55" i="3" s="1"/>
  <c r="AE55" i="3" s="1"/>
  <c r="AF55" i="3" s="1"/>
  <c r="AG55" i="3" s="1"/>
  <c r="AH55" i="3" s="1"/>
  <c r="AI55" i="3" s="1"/>
  <c r="AJ55" i="3" s="1"/>
  <c r="E19" i="7"/>
  <c r="E17" i="7"/>
  <c r="M56" i="3"/>
  <c r="M57" i="3"/>
  <c r="M58" i="3"/>
  <c r="F15" i="7"/>
  <c r="F18" i="7" s="1"/>
  <c r="G18" i="7" s="1"/>
  <c r="E13" i="7"/>
  <c r="E12" i="7"/>
  <c r="E14" i="7"/>
  <c r="F25" i="7"/>
  <c r="G25" i="7" s="1"/>
  <c r="H25" i="7" s="1"/>
  <c r="H28" i="7" s="1"/>
  <c r="F20" i="7"/>
  <c r="F22" i="7" s="1"/>
  <c r="G22" i="7" s="1"/>
  <c r="E11" i="7"/>
  <c r="E23" i="7"/>
  <c r="E22" i="7"/>
  <c r="E21" i="7"/>
  <c r="E18" i="7"/>
  <c r="F11" i="7"/>
  <c r="G11" i="7" s="1"/>
  <c r="F13" i="7"/>
  <c r="G13" i="7" s="1"/>
  <c r="F12" i="7"/>
  <c r="G12" i="7" s="1"/>
  <c r="G10" i="7"/>
  <c r="H10" i="7" s="1"/>
  <c r="F14" i="7"/>
  <c r="G14" i="7" s="1"/>
  <c r="E26" i="7"/>
  <c r="E27" i="7"/>
  <c r="E28" i="7"/>
  <c r="G15" i="3"/>
  <c r="H15" i="3" s="1"/>
  <c r="F16" i="3"/>
  <c r="G16" i="3" s="1"/>
  <c r="F19" i="3"/>
  <c r="G19" i="3" s="1"/>
  <c r="F18" i="3"/>
  <c r="G18" i="3" s="1"/>
  <c r="AI59" i="3" l="1"/>
  <c r="AI58" i="3"/>
  <c r="AI57" i="3"/>
  <c r="AI56" i="3"/>
  <c r="AH58" i="3"/>
  <c r="AH57" i="3"/>
  <c r="AH56" i="3"/>
  <c r="AH59" i="3"/>
  <c r="AG58" i="3"/>
  <c r="AG56" i="3"/>
  <c r="AG59" i="3"/>
  <c r="AG57" i="3"/>
  <c r="AF59" i="3"/>
  <c r="AF58" i="3"/>
  <c r="AF57" i="3"/>
  <c r="AF56" i="3"/>
  <c r="AE59" i="3"/>
  <c r="AE57" i="3"/>
  <c r="AE58" i="3"/>
  <c r="AE56" i="3"/>
  <c r="AD59" i="3"/>
  <c r="AD57" i="3"/>
  <c r="AD58" i="3"/>
  <c r="AD56" i="3"/>
  <c r="AC58" i="3"/>
  <c r="AC57" i="3"/>
  <c r="AC56" i="3"/>
  <c r="AC59" i="3"/>
  <c r="AB59" i="3"/>
  <c r="AB56" i="3"/>
  <c r="AB58" i="3"/>
  <c r="AB57" i="3"/>
  <c r="AA59" i="3"/>
  <c r="AA58" i="3"/>
  <c r="AA57" i="3"/>
  <c r="AA56" i="3"/>
  <c r="Z58" i="3"/>
  <c r="Z59" i="3"/>
  <c r="Z57" i="3"/>
  <c r="Z56" i="3"/>
  <c r="Y57" i="3"/>
  <c r="Y56" i="3"/>
  <c r="Y59" i="3"/>
  <c r="Y58" i="3"/>
  <c r="X59" i="3"/>
  <c r="X58" i="3"/>
  <c r="X57" i="3"/>
  <c r="X56" i="3"/>
  <c r="W59" i="3"/>
  <c r="W58" i="3"/>
  <c r="W57" i="3"/>
  <c r="W56" i="3"/>
  <c r="V59" i="3"/>
  <c r="V58" i="3"/>
  <c r="V57" i="3"/>
  <c r="V56" i="3"/>
  <c r="U59" i="3"/>
  <c r="U58" i="3"/>
  <c r="U57" i="3"/>
  <c r="U56" i="3"/>
  <c r="T59" i="3"/>
  <c r="T58" i="3"/>
  <c r="T56" i="3"/>
  <c r="T57" i="3"/>
  <c r="S59" i="3"/>
  <c r="S58" i="3"/>
  <c r="S57" i="3"/>
  <c r="S56" i="3"/>
  <c r="R56" i="3"/>
  <c r="R59" i="3"/>
  <c r="R58" i="3"/>
  <c r="R57" i="3"/>
  <c r="Q59" i="3"/>
  <c r="Q58" i="3"/>
  <c r="Q57" i="3"/>
  <c r="Q56" i="3"/>
  <c r="P59" i="3"/>
  <c r="P58" i="3"/>
  <c r="P57" i="3"/>
  <c r="P56" i="3"/>
  <c r="O59" i="3"/>
  <c r="O58" i="3"/>
  <c r="O57" i="3"/>
  <c r="O56" i="3"/>
  <c r="N56" i="3"/>
  <c r="N58" i="3"/>
  <c r="N57" i="3"/>
  <c r="N59" i="3"/>
  <c r="H29" i="7"/>
  <c r="F17" i="7"/>
  <c r="G17" i="7" s="1"/>
  <c r="F19" i="7"/>
  <c r="G19" i="7" s="1"/>
  <c r="F29" i="7"/>
  <c r="G29" i="7" s="1"/>
  <c r="F16" i="7"/>
  <c r="G16" i="7" s="1"/>
  <c r="G15" i="7"/>
  <c r="H15" i="7" s="1"/>
  <c r="H19" i="7" s="1"/>
  <c r="F27" i="7"/>
  <c r="G27" i="7" s="1"/>
  <c r="H27" i="7"/>
  <c r="F26" i="7"/>
  <c r="G26" i="7" s="1"/>
  <c r="I25" i="7"/>
  <c r="I28" i="7" s="1"/>
  <c r="F21" i="7"/>
  <c r="G21" i="7" s="1"/>
  <c r="F28" i="7"/>
  <c r="G28" i="7" s="1"/>
  <c r="F23" i="7"/>
  <c r="G23" i="7" s="1"/>
  <c r="F24" i="7"/>
  <c r="G24" i="7" s="1"/>
  <c r="G20" i="7"/>
  <c r="H20" i="7" s="1"/>
  <c r="H13" i="7"/>
  <c r="H12" i="7"/>
  <c r="H11" i="7"/>
  <c r="I10" i="7"/>
  <c r="H14" i="7"/>
  <c r="H17" i="3"/>
  <c r="H16" i="3"/>
  <c r="I15" i="3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AG15" i="3" s="1"/>
  <c r="AH15" i="3" s="1"/>
  <c r="AI15" i="3" s="1"/>
  <c r="AJ15" i="3" s="1"/>
  <c r="H19" i="3"/>
  <c r="H18" i="3"/>
  <c r="E20" i="6"/>
  <c r="F20" i="6" s="1"/>
  <c r="G20" i="6" s="1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T20" i="6" s="1"/>
  <c r="U20" i="6" s="1"/>
  <c r="V20" i="6" s="1"/>
  <c r="W20" i="6" s="1"/>
  <c r="X20" i="6" s="1"/>
  <c r="Y20" i="6" s="1"/>
  <c r="Z20" i="6" s="1"/>
  <c r="AA20" i="6" s="1"/>
  <c r="AB20" i="6" s="1"/>
  <c r="AC20" i="6" s="1"/>
  <c r="AD20" i="6" s="1"/>
  <c r="AE20" i="6" s="1"/>
  <c r="AF20" i="6" s="1"/>
  <c r="AG20" i="6" s="1"/>
  <c r="AH20" i="6" s="1"/>
  <c r="AI20" i="6" s="1"/>
  <c r="D19" i="6"/>
  <c r="D18" i="6"/>
  <c r="D17" i="6"/>
  <c r="D16" i="6"/>
  <c r="E15" i="6"/>
  <c r="E19" i="6" s="1"/>
  <c r="D14" i="6"/>
  <c r="D13" i="6"/>
  <c r="D12" i="6"/>
  <c r="D11" i="6"/>
  <c r="E10" i="6"/>
  <c r="E11" i="6" s="1"/>
  <c r="E108" i="3"/>
  <c r="F108" i="3" s="1"/>
  <c r="G108" i="3" s="1"/>
  <c r="H108" i="3" s="1"/>
  <c r="I108" i="3" s="1"/>
  <c r="J108" i="3" s="1"/>
  <c r="K108" i="3" s="1"/>
  <c r="L108" i="3" s="1"/>
  <c r="M108" i="3" s="1"/>
  <c r="N108" i="3" s="1"/>
  <c r="O108" i="3" s="1"/>
  <c r="P108" i="3" s="1"/>
  <c r="Q108" i="3" s="1"/>
  <c r="R108" i="3" s="1"/>
  <c r="S108" i="3" s="1"/>
  <c r="T108" i="3" s="1"/>
  <c r="U108" i="3" s="1"/>
  <c r="V108" i="3" s="1"/>
  <c r="W108" i="3" s="1"/>
  <c r="X108" i="3" s="1"/>
  <c r="Y108" i="3" s="1"/>
  <c r="Z108" i="3" s="1"/>
  <c r="AA108" i="3" s="1"/>
  <c r="AB108" i="3" s="1"/>
  <c r="AC108" i="3" s="1"/>
  <c r="AD108" i="3" s="1"/>
  <c r="AE108" i="3" s="1"/>
  <c r="AF108" i="3" s="1"/>
  <c r="AG108" i="3" s="1"/>
  <c r="AH108" i="3" s="1"/>
  <c r="AI108" i="3" s="1"/>
  <c r="AJ108" i="3" s="1"/>
  <c r="E107" i="3"/>
  <c r="F107" i="3" s="1"/>
  <c r="G107" i="3" s="1"/>
  <c r="H107" i="3" s="1"/>
  <c r="I107" i="3" s="1"/>
  <c r="J107" i="3" s="1"/>
  <c r="K107" i="3" s="1"/>
  <c r="L107" i="3" s="1"/>
  <c r="M107" i="3" s="1"/>
  <c r="N107" i="3" s="1"/>
  <c r="O107" i="3" s="1"/>
  <c r="P107" i="3" s="1"/>
  <c r="Q107" i="3" s="1"/>
  <c r="R107" i="3" s="1"/>
  <c r="S107" i="3" s="1"/>
  <c r="T107" i="3" s="1"/>
  <c r="U107" i="3" s="1"/>
  <c r="V107" i="3" s="1"/>
  <c r="W107" i="3" s="1"/>
  <c r="X107" i="3" s="1"/>
  <c r="Y107" i="3" s="1"/>
  <c r="Z107" i="3" s="1"/>
  <c r="AA107" i="3" s="1"/>
  <c r="AB107" i="3" s="1"/>
  <c r="AC107" i="3" s="1"/>
  <c r="AD107" i="3" s="1"/>
  <c r="AE107" i="3" s="1"/>
  <c r="AF107" i="3" s="1"/>
  <c r="AG107" i="3" s="1"/>
  <c r="AH107" i="3" s="1"/>
  <c r="AI107" i="3" s="1"/>
  <c r="AJ107" i="3" s="1"/>
  <c r="E106" i="3"/>
  <c r="F106" i="3" s="1"/>
  <c r="G106" i="3" s="1"/>
  <c r="H106" i="3" s="1"/>
  <c r="I106" i="3" s="1"/>
  <c r="J106" i="3" s="1"/>
  <c r="K106" i="3" s="1"/>
  <c r="L106" i="3" s="1"/>
  <c r="M106" i="3" s="1"/>
  <c r="N106" i="3" s="1"/>
  <c r="O106" i="3" s="1"/>
  <c r="P106" i="3" s="1"/>
  <c r="Q106" i="3" s="1"/>
  <c r="R106" i="3" s="1"/>
  <c r="S106" i="3" s="1"/>
  <c r="T106" i="3" s="1"/>
  <c r="U106" i="3" s="1"/>
  <c r="V106" i="3" s="1"/>
  <c r="W106" i="3" s="1"/>
  <c r="X106" i="3" s="1"/>
  <c r="Y106" i="3" s="1"/>
  <c r="Z106" i="3" s="1"/>
  <c r="AA106" i="3" s="1"/>
  <c r="AB106" i="3" s="1"/>
  <c r="AC106" i="3" s="1"/>
  <c r="AD106" i="3" s="1"/>
  <c r="AE106" i="3" s="1"/>
  <c r="AF106" i="3" s="1"/>
  <c r="AG106" i="3" s="1"/>
  <c r="AH106" i="3" s="1"/>
  <c r="AI106" i="3" s="1"/>
  <c r="AJ106" i="3" s="1"/>
  <c r="E105" i="3"/>
  <c r="F105" i="3" s="1"/>
  <c r="G105" i="3" s="1"/>
  <c r="H105" i="3" s="1"/>
  <c r="I105" i="3" s="1"/>
  <c r="J105" i="3" s="1"/>
  <c r="K105" i="3" s="1"/>
  <c r="L105" i="3" s="1"/>
  <c r="M105" i="3" s="1"/>
  <c r="N105" i="3" s="1"/>
  <c r="O105" i="3" s="1"/>
  <c r="P105" i="3" s="1"/>
  <c r="Q105" i="3" s="1"/>
  <c r="R105" i="3" s="1"/>
  <c r="S105" i="3" s="1"/>
  <c r="T105" i="3" s="1"/>
  <c r="U105" i="3" s="1"/>
  <c r="V105" i="3" s="1"/>
  <c r="W105" i="3" s="1"/>
  <c r="X105" i="3" s="1"/>
  <c r="Y105" i="3" s="1"/>
  <c r="Z105" i="3" s="1"/>
  <c r="AA105" i="3" s="1"/>
  <c r="AB105" i="3" s="1"/>
  <c r="AC105" i="3" s="1"/>
  <c r="AD105" i="3" s="1"/>
  <c r="AE105" i="3" s="1"/>
  <c r="AF105" i="3" s="1"/>
  <c r="AG105" i="3" s="1"/>
  <c r="AH105" i="3" s="1"/>
  <c r="AI105" i="3" s="1"/>
  <c r="AJ105" i="3" s="1"/>
  <c r="E104" i="3"/>
  <c r="F104" i="3" s="1"/>
  <c r="G104" i="3" s="1"/>
  <c r="H104" i="3" s="1"/>
  <c r="I104" i="3" s="1"/>
  <c r="J104" i="3" s="1"/>
  <c r="K104" i="3" s="1"/>
  <c r="L104" i="3" s="1"/>
  <c r="M104" i="3" s="1"/>
  <c r="N104" i="3" s="1"/>
  <c r="O104" i="3" s="1"/>
  <c r="P104" i="3" s="1"/>
  <c r="Q104" i="3" s="1"/>
  <c r="R104" i="3" s="1"/>
  <c r="S104" i="3" s="1"/>
  <c r="T104" i="3" s="1"/>
  <c r="U104" i="3" s="1"/>
  <c r="V104" i="3" s="1"/>
  <c r="W104" i="3" s="1"/>
  <c r="X104" i="3" s="1"/>
  <c r="Y104" i="3" s="1"/>
  <c r="Z104" i="3" s="1"/>
  <c r="AA104" i="3" s="1"/>
  <c r="AB104" i="3" s="1"/>
  <c r="AC104" i="3" s="1"/>
  <c r="AD104" i="3" s="1"/>
  <c r="AE104" i="3" s="1"/>
  <c r="AF104" i="3" s="1"/>
  <c r="AG104" i="3" s="1"/>
  <c r="AH104" i="3" s="1"/>
  <c r="AI104" i="3" s="1"/>
  <c r="AJ104" i="3" s="1"/>
  <c r="E103" i="3"/>
  <c r="F103" i="3" s="1"/>
  <c r="G103" i="3" s="1"/>
  <c r="H103" i="3" s="1"/>
  <c r="I103" i="3" s="1"/>
  <c r="J103" i="3" s="1"/>
  <c r="K103" i="3" s="1"/>
  <c r="L103" i="3" s="1"/>
  <c r="M103" i="3" s="1"/>
  <c r="N103" i="3" s="1"/>
  <c r="O103" i="3" s="1"/>
  <c r="P103" i="3" s="1"/>
  <c r="Q103" i="3" s="1"/>
  <c r="R103" i="3" s="1"/>
  <c r="S103" i="3" s="1"/>
  <c r="T103" i="3" s="1"/>
  <c r="U103" i="3" s="1"/>
  <c r="V103" i="3" s="1"/>
  <c r="W103" i="3" s="1"/>
  <c r="X103" i="3" s="1"/>
  <c r="Y103" i="3" s="1"/>
  <c r="Z103" i="3" s="1"/>
  <c r="AA103" i="3" s="1"/>
  <c r="AB103" i="3" s="1"/>
  <c r="AC103" i="3" s="1"/>
  <c r="AD103" i="3" s="1"/>
  <c r="AE103" i="3" s="1"/>
  <c r="AF103" i="3" s="1"/>
  <c r="AG103" i="3" s="1"/>
  <c r="AH103" i="3" s="1"/>
  <c r="AI103" i="3" s="1"/>
  <c r="AJ103" i="3" s="1"/>
  <c r="E102" i="3"/>
  <c r="F102" i="3" s="1"/>
  <c r="G102" i="3" s="1"/>
  <c r="H102" i="3" s="1"/>
  <c r="I102" i="3" s="1"/>
  <c r="J102" i="3" s="1"/>
  <c r="K102" i="3" s="1"/>
  <c r="L102" i="3" s="1"/>
  <c r="M102" i="3" s="1"/>
  <c r="N102" i="3" s="1"/>
  <c r="O102" i="3" s="1"/>
  <c r="P102" i="3" s="1"/>
  <c r="Q102" i="3" s="1"/>
  <c r="R102" i="3" s="1"/>
  <c r="S102" i="3" s="1"/>
  <c r="T102" i="3" s="1"/>
  <c r="U102" i="3" s="1"/>
  <c r="V102" i="3" s="1"/>
  <c r="W102" i="3" s="1"/>
  <c r="X102" i="3" s="1"/>
  <c r="Y102" i="3" s="1"/>
  <c r="Z102" i="3" s="1"/>
  <c r="AA102" i="3" s="1"/>
  <c r="AB102" i="3" s="1"/>
  <c r="AC102" i="3" s="1"/>
  <c r="AD102" i="3" s="1"/>
  <c r="AE102" i="3" s="1"/>
  <c r="AF102" i="3" s="1"/>
  <c r="AG102" i="3" s="1"/>
  <c r="AH102" i="3" s="1"/>
  <c r="AI102" i="3" s="1"/>
  <c r="AJ102" i="3" s="1"/>
  <c r="E101" i="3"/>
  <c r="F101" i="3" s="1"/>
  <c r="G101" i="3" s="1"/>
  <c r="H101" i="3" s="1"/>
  <c r="I101" i="3" s="1"/>
  <c r="J101" i="3" s="1"/>
  <c r="K101" i="3" s="1"/>
  <c r="L101" i="3" s="1"/>
  <c r="M101" i="3" s="1"/>
  <c r="N101" i="3" s="1"/>
  <c r="O101" i="3" s="1"/>
  <c r="P101" i="3" s="1"/>
  <c r="Q101" i="3" s="1"/>
  <c r="R101" i="3" s="1"/>
  <c r="S101" i="3" s="1"/>
  <c r="T101" i="3" s="1"/>
  <c r="U101" i="3" s="1"/>
  <c r="V101" i="3" s="1"/>
  <c r="W101" i="3" s="1"/>
  <c r="X101" i="3" s="1"/>
  <c r="Y101" i="3" s="1"/>
  <c r="Z101" i="3" s="1"/>
  <c r="AA101" i="3" s="1"/>
  <c r="AB101" i="3" s="1"/>
  <c r="AC101" i="3" s="1"/>
  <c r="AD101" i="3" s="1"/>
  <c r="AE101" i="3" s="1"/>
  <c r="AF101" i="3" s="1"/>
  <c r="AG101" i="3" s="1"/>
  <c r="AH101" i="3" s="1"/>
  <c r="AI101" i="3" s="1"/>
  <c r="AJ101" i="3" s="1"/>
  <c r="E100" i="3"/>
  <c r="F100" i="3" s="1"/>
  <c r="G100" i="3" s="1"/>
  <c r="H100" i="3" s="1"/>
  <c r="I100" i="3" s="1"/>
  <c r="J100" i="3" s="1"/>
  <c r="K100" i="3" s="1"/>
  <c r="L100" i="3" s="1"/>
  <c r="M100" i="3" s="1"/>
  <c r="N100" i="3" s="1"/>
  <c r="O100" i="3" s="1"/>
  <c r="P100" i="3" s="1"/>
  <c r="Q100" i="3" s="1"/>
  <c r="R100" i="3" s="1"/>
  <c r="S100" i="3" s="1"/>
  <c r="T100" i="3" s="1"/>
  <c r="U100" i="3" s="1"/>
  <c r="V100" i="3" s="1"/>
  <c r="W100" i="3" s="1"/>
  <c r="X100" i="3" s="1"/>
  <c r="Y100" i="3" s="1"/>
  <c r="Z100" i="3" s="1"/>
  <c r="AA100" i="3" s="1"/>
  <c r="AB100" i="3" s="1"/>
  <c r="AC100" i="3" s="1"/>
  <c r="AD100" i="3" s="1"/>
  <c r="AE100" i="3" s="1"/>
  <c r="AF100" i="3" s="1"/>
  <c r="AG100" i="3" s="1"/>
  <c r="AH100" i="3" s="1"/>
  <c r="AI100" i="3" s="1"/>
  <c r="AJ100" i="3" s="1"/>
  <c r="D99" i="3"/>
  <c r="D98" i="3"/>
  <c r="D97" i="3"/>
  <c r="D96" i="3"/>
  <c r="E95" i="3"/>
  <c r="E96" i="3" s="1"/>
  <c r="D94" i="3"/>
  <c r="D93" i="3"/>
  <c r="D92" i="3"/>
  <c r="D91" i="3"/>
  <c r="E90" i="3"/>
  <c r="E92" i="3" s="1"/>
  <c r="D89" i="3"/>
  <c r="D88" i="3"/>
  <c r="D87" i="3"/>
  <c r="D86" i="3"/>
  <c r="E85" i="3"/>
  <c r="E86" i="3" s="1"/>
  <c r="D84" i="3"/>
  <c r="D83" i="3"/>
  <c r="D82" i="3"/>
  <c r="D81" i="3"/>
  <c r="E80" i="3"/>
  <c r="E83" i="3" s="1"/>
  <c r="D79" i="3"/>
  <c r="D78" i="3"/>
  <c r="D77" i="3"/>
  <c r="D76" i="3"/>
  <c r="E75" i="3"/>
  <c r="D74" i="3"/>
  <c r="D73" i="3"/>
  <c r="D72" i="3"/>
  <c r="D71" i="3"/>
  <c r="E70" i="3"/>
  <c r="D69" i="3"/>
  <c r="D68" i="3"/>
  <c r="D67" i="3"/>
  <c r="D66" i="3"/>
  <c r="E65" i="3"/>
  <c r="D64" i="3"/>
  <c r="D63" i="3"/>
  <c r="D62" i="3"/>
  <c r="D61" i="3"/>
  <c r="E60" i="3"/>
  <c r="D59" i="3"/>
  <c r="D58" i="3"/>
  <c r="D57" i="3"/>
  <c r="D56" i="3"/>
  <c r="E55" i="3"/>
  <c r="D54" i="3"/>
  <c r="D53" i="3"/>
  <c r="D52" i="3"/>
  <c r="D51" i="3"/>
  <c r="E50" i="3"/>
  <c r="E52" i="3" s="1"/>
  <c r="D49" i="3"/>
  <c r="D48" i="3"/>
  <c r="D47" i="3"/>
  <c r="D46" i="3"/>
  <c r="E45" i="3"/>
  <c r="E47" i="3" s="1"/>
  <c r="D44" i="3"/>
  <c r="D43" i="3"/>
  <c r="D42" i="3"/>
  <c r="D41" i="3"/>
  <c r="E40" i="3"/>
  <c r="E43" i="3" s="1"/>
  <c r="D39" i="3"/>
  <c r="D38" i="3"/>
  <c r="D37" i="3"/>
  <c r="D36" i="3"/>
  <c r="E35" i="3"/>
  <c r="E38" i="3" s="1"/>
  <c r="D34" i="3"/>
  <c r="D33" i="3"/>
  <c r="D32" i="3"/>
  <c r="D31" i="3"/>
  <c r="E30" i="3"/>
  <c r="D29" i="3"/>
  <c r="D28" i="3"/>
  <c r="D27" i="3"/>
  <c r="D26" i="3"/>
  <c r="E25" i="3"/>
  <c r="D24" i="3"/>
  <c r="D23" i="3"/>
  <c r="D22" i="3"/>
  <c r="D21" i="3"/>
  <c r="E20" i="3"/>
  <c r="D19" i="3"/>
  <c r="D18" i="3"/>
  <c r="D17" i="3"/>
  <c r="E16" i="3"/>
  <c r="D16" i="3"/>
  <c r="E19" i="3"/>
  <c r="D14" i="3"/>
  <c r="D13" i="3"/>
  <c r="D12" i="3"/>
  <c r="D11" i="3"/>
  <c r="E10" i="3"/>
  <c r="E108" i="5"/>
  <c r="F108" i="5" s="1"/>
  <c r="G108" i="5" s="1"/>
  <c r="H108" i="5" s="1"/>
  <c r="I108" i="5" s="1"/>
  <c r="J108" i="5" s="1"/>
  <c r="K108" i="5" s="1"/>
  <c r="L108" i="5" s="1"/>
  <c r="M108" i="5" s="1"/>
  <c r="N108" i="5" s="1"/>
  <c r="O108" i="5" s="1"/>
  <c r="P108" i="5" s="1"/>
  <c r="Q108" i="5" s="1"/>
  <c r="R108" i="5" s="1"/>
  <c r="S108" i="5" s="1"/>
  <c r="T108" i="5" s="1"/>
  <c r="U108" i="5" s="1"/>
  <c r="V108" i="5" s="1"/>
  <c r="W108" i="5" s="1"/>
  <c r="X108" i="5" s="1"/>
  <c r="Y108" i="5" s="1"/>
  <c r="Z108" i="5" s="1"/>
  <c r="AA108" i="5" s="1"/>
  <c r="AB108" i="5" s="1"/>
  <c r="AC108" i="5" s="1"/>
  <c r="AD108" i="5" s="1"/>
  <c r="AE108" i="5" s="1"/>
  <c r="AF108" i="5" s="1"/>
  <c r="AG108" i="5" s="1"/>
  <c r="AH108" i="5" s="1"/>
  <c r="AI108" i="5" s="1"/>
  <c r="E107" i="5"/>
  <c r="F107" i="5" s="1"/>
  <c r="G107" i="5" s="1"/>
  <c r="H107" i="5" s="1"/>
  <c r="I107" i="5" s="1"/>
  <c r="J107" i="5" s="1"/>
  <c r="K107" i="5" s="1"/>
  <c r="L107" i="5" s="1"/>
  <c r="M107" i="5" s="1"/>
  <c r="N107" i="5" s="1"/>
  <c r="O107" i="5" s="1"/>
  <c r="P107" i="5" s="1"/>
  <c r="Q107" i="5" s="1"/>
  <c r="R107" i="5" s="1"/>
  <c r="S107" i="5" s="1"/>
  <c r="T107" i="5" s="1"/>
  <c r="U107" i="5" s="1"/>
  <c r="V107" i="5" s="1"/>
  <c r="W107" i="5" s="1"/>
  <c r="X107" i="5" s="1"/>
  <c r="Y107" i="5" s="1"/>
  <c r="Z107" i="5" s="1"/>
  <c r="AA107" i="5" s="1"/>
  <c r="AB107" i="5" s="1"/>
  <c r="AC107" i="5" s="1"/>
  <c r="AD107" i="5" s="1"/>
  <c r="AE107" i="5" s="1"/>
  <c r="AF107" i="5" s="1"/>
  <c r="AG107" i="5" s="1"/>
  <c r="AH107" i="5" s="1"/>
  <c r="AI107" i="5" s="1"/>
  <c r="E106" i="5"/>
  <c r="F106" i="5" s="1"/>
  <c r="G106" i="5" s="1"/>
  <c r="H106" i="5" s="1"/>
  <c r="I106" i="5" s="1"/>
  <c r="J106" i="5" s="1"/>
  <c r="K106" i="5" s="1"/>
  <c r="L106" i="5" s="1"/>
  <c r="M106" i="5" s="1"/>
  <c r="N106" i="5" s="1"/>
  <c r="O106" i="5" s="1"/>
  <c r="P106" i="5" s="1"/>
  <c r="Q106" i="5" s="1"/>
  <c r="R106" i="5" s="1"/>
  <c r="S106" i="5" s="1"/>
  <c r="T106" i="5" s="1"/>
  <c r="U106" i="5" s="1"/>
  <c r="V106" i="5" s="1"/>
  <c r="W106" i="5" s="1"/>
  <c r="X106" i="5" s="1"/>
  <c r="Y106" i="5" s="1"/>
  <c r="Z106" i="5" s="1"/>
  <c r="AA106" i="5" s="1"/>
  <c r="AB106" i="5" s="1"/>
  <c r="AC106" i="5" s="1"/>
  <c r="AD106" i="5" s="1"/>
  <c r="AE106" i="5" s="1"/>
  <c r="AF106" i="5" s="1"/>
  <c r="AG106" i="5" s="1"/>
  <c r="AH106" i="5" s="1"/>
  <c r="AI106" i="5" s="1"/>
  <c r="E105" i="5"/>
  <c r="F105" i="5" s="1"/>
  <c r="G105" i="5" s="1"/>
  <c r="H105" i="5" s="1"/>
  <c r="I105" i="5" s="1"/>
  <c r="J105" i="5" s="1"/>
  <c r="K105" i="5" s="1"/>
  <c r="L105" i="5" s="1"/>
  <c r="M105" i="5" s="1"/>
  <c r="N105" i="5" s="1"/>
  <c r="O105" i="5" s="1"/>
  <c r="P105" i="5" s="1"/>
  <c r="Q105" i="5" s="1"/>
  <c r="R105" i="5" s="1"/>
  <c r="S105" i="5" s="1"/>
  <c r="T105" i="5" s="1"/>
  <c r="U105" i="5" s="1"/>
  <c r="V105" i="5" s="1"/>
  <c r="W105" i="5" s="1"/>
  <c r="X105" i="5" s="1"/>
  <c r="Y105" i="5" s="1"/>
  <c r="Z105" i="5" s="1"/>
  <c r="AA105" i="5" s="1"/>
  <c r="AB105" i="5" s="1"/>
  <c r="AC105" i="5" s="1"/>
  <c r="AD105" i="5" s="1"/>
  <c r="AE105" i="5" s="1"/>
  <c r="AF105" i="5" s="1"/>
  <c r="AG105" i="5" s="1"/>
  <c r="AH105" i="5" s="1"/>
  <c r="AI105" i="5" s="1"/>
  <c r="E104" i="5"/>
  <c r="F104" i="5" s="1"/>
  <c r="G104" i="5" s="1"/>
  <c r="H104" i="5" s="1"/>
  <c r="I104" i="5" s="1"/>
  <c r="J104" i="5" s="1"/>
  <c r="K104" i="5" s="1"/>
  <c r="L104" i="5" s="1"/>
  <c r="M104" i="5" s="1"/>
  <c r="N104" i="5" s="1"/>
  <c r="O104" i="5" s="1"/>
  <c r="P104" i="5" s="1"/>
  <c r="Q104" i="5" s="1"/>
  <c r="R104" i="5" s="1"/>
  <c r="S104" i="5" s="1"/>
  <c r="T104" i="5" s="1"/>
  <c r="U104" i="5" s="1"/>
  <c r="V104" i="5" s="1"/>
  <c r="W104" i="5" s="1"/>
  <c r="X104" i="5" s="1"/>
  <c r="Y104" i="5" s="1"/>
  <c r="Z104" i="5" s="1"/>
  <c r="AA104" i="5" s="1"/>
  <c r="AB104" i="5" s="1"/>
  <c r="AC104" i="5" s="1"/>
  <c r="AD104" i="5" s="1"/>
  <c r="AE104" i="5" s="1"/>
  <c r="AF104" i="5" s="1"/>
  <c r="AG104" i="5" s="1"/>
  <c r="AH104" i="5" s="1"/>
  <c r="AI104" i="5" s="1"/>
  <c r="E103" i="5"/>
  <c r="F103" i="5" s="1"/>
  <c r="G103" i="5" s="1"/>
  <c r="H103" i="5" s="1"/>
  <c r="I103" i="5" s="1"/>
  <c r="J103" i="5" s="1"/>
  <c r="K103" i="5" s="1"/>
  <c r="L103" i="5" s="1"/>
  <c r="M103" i="5" s="1"/>
  <c r="N103" i="5" s="1"/>
  <c r="O103" i="5" s="1"/>
  <c r="P103" i="5" s="1"/>
  <c r="Q103" i="5" s="1"/>
  <c r="R103" i="5" s="1"/>
  <c r="S103" i="5" s="1"/>
  <c r="T103" i="5" s="1"/>
  <c r="U103" i="5" s="1"/>
  <c r="V103" i="5" s="1"/>
  <c r="W103" i="5" s="1"/>
  <c r="X103" i="5" s="1"/>
  <c r="Y103" i="5" s="1"/>
  <c r="Z103" i="5" s="1"/>
  <c r="AA103" i="5" s="1"/>
  <c r="AB103" i="5" s="1"/>
  <c r="AC103" i="5" s="1"/>
  <c r="AD103" i="5" s="1"/>
  <c r="AE103" i="5" s="1"/>
  <c r="AF103" i="5" s="1"/>
  <c r="AG103" i="5" s="1"/>
  <c r="AH103" i="5" s="1"/>
  <c r="AI103" i="5" s="1"/>
  <c r="E102" i="5"/>
  <c r="F102" i="5" s="1"/>
  <c r="G102" i="5" s="1"/>
  <c r="H102" i="5" s="1"/>
  <c r="I102" i="5" s="1"/>
  <c r="J102" i="5" s="1"/>
  <c r="K102" i="5" s="1"/>
  <c r="L102" i="5" s="1"/>
  <c r="M102" i="5" s="1"/>
  <c r="N102" i="5" s="1"/>
  <c r="O102" i="5" s="1"/>
  <c r="P102" i="5" s="1"/>
  <c r="Q102" i="5" s="1"/>
  <c r="R102" i="5" s="1"/>
  <c r="S102" i="5" s="1"/>
  <c r="T102" i="5" s="1"/>
  <c r="U102" i="5" s="1"/>
  <c r="V102" i="5" s="1"/>
  <c r="W102" i="5" s="1"/>
  <c r="X102" i="5" s="1"/>
  <c r="Y102" i="5" s="1"/>
  <c r="Z102" i="5" s="1"/>
  <c r="AA102" i="5" s="1"/>
  <c r="AB102" i="5" s="1"/>
  <c r="AC102" i="5" s="1"/>
  <c r="AD102" i="5" s="1"/>
  <c r="AE102" i="5" s="1"/>
  <c r="AF102" i="5" s="1"/>
  <c r="AG102" i="5" s="1"/>
  <c r="AH102" i="5" s="1"/>
  <c r="AI102" i="5" s="1"/>
  <c r="E101" i="5"/>
  <c r="F101" i="5" s="1"/>
  <c r="G101" i="5" s="1"/>
  <c r="H101" i="5" s="1"/>
  <c r="I101" i="5" s="1"/>
  <c r="J101" i="5" s="1"/>
  <c r="K101" i="5" s="1"/>
  <c r="L101" i="5" s="1"/>
  <c r="M101" i="5" s="1"/>
  <c r="N101" i="5" s="1"/>
  <c r="O101" i="5" s="1"/>
  <c r="P101" i="5" s="1"/>
  <c r="Q101" i="5" s="1"/>
  <c r="R101" i="5" s="1"/>
  <c r="S101" i="5" s="1"/>
  <c r="T101" i="5" s="1"/>
  <c r="U101" i="5" s="1"/>
  <c r="V101" i="5" s="1"/>
  <c r="W101" i="5" s="1"/>
  <c r="X101" i="5" s="1"/>
  <c r="Y101" i="5" s="1"/>
  <c r="Z101" i="5" s="1"/>
  <c r="AA101" i="5" s="1"/>
  <c r="AB101" i="5" s="1"/>
  <c r="AC101" i="5" s="1"/>
  <c r="AD101" i="5" s="1"/>
  <c r="AE101" i="5" s="1"/>
  <c r="AF101" i="5" s="1"/>
  <c r="AG101" i="5" s="1"/>
  <c r="AH101" i="5" s="1"/>
  <c r="AI101" i="5" s="1"/>
  <c r="E100" i="5"/>
  <c r="F100" i="5" s="1"/>
  <c r="G100" i="5" s="1"/>
  <c r="H100" i="5" s="1"/>
  <c r="I100" i="5" s="1"/>
  <c r="J100" i="5" s="1"/>
  <c r="K100" i="5" s="1"/>
  <c r="L100" i="5" s="1"/>
  <c r="M100" i="5" s="1"/>
  <c r="N100" i="5" s="1"/>
  <c r="O100" i="5" s="1"/>
  <c r="P100" i="5" s="1"/>
  <c r="Q100" i="5" s="1"/>
  <c r="R100" i="5" s="1"/>
  <c r="S100" i="5" s="1"/>
  <c r="T100" i="5" s="1"/>
  <c r="U100" i="5" s="1"/>
  <c r="V100" i="5" s="1"/>
  <c r="W100" i="5" s="1"/>
  <c r="X100" i="5" s="1"/>
  <c r="Y100" i="5" s="1"/>
  <c r="Z100" i="5" s="1"/>
  <c r="AA100" i="5" s="1"/>
  <c r="AB100" i="5" s="1"/>
  <c r="AC100" i="5" s="1"/>
  <c r="AD100" i="5" s="1"/>
  <c r="AE100" i="5" s="1"/>
  <c r="AF100" i="5" s="1"/>
  <c r="AG100" i="5" s="1"/>
  <c r="AH100" i="5" s="1"/>
  <c r="AI100" i="5" s="1"/>
  <c r="D99" i="5"/>
  <c r="D98" i="5"/>
  <c r="D97" i="5"/>
  <c r="D96" i="5"/>
  <c r="E95" i="5"/>
  <c r="E98" i="5" s="1"/>
  <c r="D94" i="5"/>
  <c r="D93" i="5"/>
  <c r="D92" i="5"/>
  <c r="D91" i="5"/>
  <c r="E90" i="5"/>
  <c r="E91" i="5" s="1"/>
  <c r="D89" i="5"/>
  <c r="D88" i="5"/>
  <c r="D87" i="5"/>
  <c r="D86" i="5"/>
  <c r="E85" i="5"/>
  <c r="E89" i="5" s="1"/>
  <c r="D84" i="5"/>
  <c r="D83" i="5"/>
  <c r="D82" i="5"/>
  <c r="D81" i="5"/>
  <c r="E80" i="5"/>
  <c r="E84" i="5" s="1"/>
  <c r="D79" i="5"/>
  <c r="D78" i="5"/>
  <c r="D77" i="5"/>
  <c r="D76" i="5"/>
  <c r="E75" i="5"/>
  <c r="E76" i="5" s="1"/>
  <c r="D74" i="5"/>
  <c r="D73" i="5"/>
  <c r="D72" i="5"/>
  <c r="D71" i="5"/>
  <c r="E70" i="5"/>
  <c r="E71" i="5" s="1"/>
  <c r="D69" i="5"/>
  <c r="D68" i="5"/>
  <c r="D67" i="5"/>
  <c r="D66" i="5"/>
  <c r="E65" i="5"/>
  <c r="E67" i="5" s="1"/>
  <c r="D64" i="5"/>
  <c r="D63" i="5"/>
  <c r="D62" i="5"/>
  <c r="D61" i="5"/>
  <c r="E60" i="5"/>
  <c r="E64" i="5" s="1"/>
  <c r="D59" i="5"/>
  <c r="D58" i="5"/>
  <c r="D57" i="5"/>
  <c r="D56" i="5"/>
  <c r="E55" i="5"/>
  <c r="E58" i="5" s="1"/>
  <c r="D54" i="5"/>
  <c r="D53" i="5"/>
  <c r="D52" i="5"/>
  <c r="D51" i="5"/>
  <c r="E50" i="5"/>
  <c r="E51" i="5" s="1"/>
  <c r="D49" i="5"/>
  <c r="D48" i="5"/>
  <c r="D47" i="5"/>
  <c r="D46" i="5"/>
  <c r="E45" i="5"/>
  <c r="E49" i="5" s="1"/>
  <c r="D44" i="5"/>
  <c r="D43" i="5"/>
  <c r="D42" i="5"/>
  <c r="D41" i="5"/>
  <c r="E40" i="5"/>
  <c r="E44" i="5" s="1"/>
  <c r="D39" i="5"/>
  <c r="D38" i="5"/>
  <c r="D37" i="5"/>
  <c r="D36" i="5"/>
  <c r="E35" i="5"/>
  <c r="E36" i="5" s="1"/>
  <c r="D34" i="5"/>
  <c r="D33" i="5"/>
  <c r="D32" i="5"/>
  <c r="D31" i="5"/>
  <c r="E30" i="5"/>
  <c r="E31" i="5" s="1"/>
  <c r="D29" i="5"/>
  <c r="D28" i="5"/>
  <c r="D27" i="5"/>
  <c r="D26" i="5"/>
  <c r="E25" i="5"/>
  <c r="E27" i="5" s="1"/>
  <c r="D24" i="5"/>
  <c r="D23" i="5"/>
  <c r="D22" i="5"/>
  <c r="D21" i="5"/>
  <c r="E20" i="5"/>
  <c r="E22" i="5" s="1"/>
  <c r="D19" i="5"/>
  <c r="D18" i="5"/>
  <c r="D17" i="5"/>
  <c r="D16" i="5"/>
  <c r="E15" i="5"/>
  <c r="E18" i="5" s="1"/>
  <c r="D14" i="5"/>
  <c r="D13" i="5"/>
  <c r="D12" i="5"/>
  <c r="D11" i="5"/>
  <c r="E10" i="5"/>
  <c r="E13" i="5" s="1"/>
  <c r="E86" i="4"/>
  <c r="F86" i="4" s="1"/>
  <c r="G86" i="4" s="1"/>
  <c r="H86" i="4" s="1"/>
  <c r="I86" i="4" s="1"/>
  <c r="J86" i="4" s="1"/>
  <c r="K86" i="4" s="1"/>
  <c r="L86" i="4" s="1"/>
  <c r="M86" i="4" s="1"/>
  <c r="N86" i="4" s="1"/>
  <c r="O86" i="4" s="1"/>
  <c r="P86" i="4" s="1"/>
  <c r="Q86" i="4" s="1"/>
  <c r="R86" i="4" s="1"/>
  <c r="S86" i="4" s="1"/>
  <c r="T86" i="4" s="1"/>
  <c r="U86" i="4" s="1"/>
  <c r="V86" i="4" s="1"/>
  <c r="W86" i="4" s="1"/>
  <c r="X86" i="4" s="1"/>
  <c r="Y86" i="4" s="1"/>
  <c r="Z86" i="4" s="1"/>
  <c r="AA86" i="4" s="1"/>
  <c r="AB86" i="4" s="1"/>
  <c r="AC86" i="4" s="1"/>
  <c r="AD86" i="4" s="1"/>
  <c r="AE86" i="4" s="1"/>
  <c r="AF86" i="4" s="1"/>
  <c r="AG86" i="4" s="1"/>
  <c r="AH86" i="4" s="1"/>
  <c r="AI86" i="4" s="1"/>
  <c r="E85" i="4"/>
  <c r="F85" i="4" s="1"/>
  <c r="G85" i="4" s="1"/>
  <c r="H85" i="4" s="1"/>
  <c r="I85" i="4" s="1"/>
  <c r="J85" i="4" s="1"/>
  <c r="K85" i="4" s="1"/>
  <c r="L85" i="4" s="1"/>
  <c r="M85" i="4" s="1"/>
  <c r="N85" i="4" s="1"/>
  <c r="O85" i="4" s="1"/>
  <c r="P85" i="4" s="1"/>
  <c r="Q85" i="4" s="1"/>
  <c r="R85" i="4" s="1"/>
  <c r="S85" i="4" s="1"/>
  <c r="T85" i="4" s="1"/>
  <c r="U85" i="4" s="1"/>
  <c r="V85" i="4" s="1"/>
  <c r="W85" i="4" s="1"/>
  <c r="X85" i="4" s="1"/>
  <c r="Y85" i="4" s="1"/>
  <c r="Z85" i="4" s="1"/>
  <c r="AA85" i="4" s="1"/>
  <c r="AB85" i="4" s="1"/>
  <c r="AC85" i="4" s="1"/>
  <c r="AD85" i="4" s="1"/>
  <c r="AE85" i="4" s="1"/>
  <c r="AF85" i="4" s="1"/>
  <c r="AG85" i="4" s="1"/>
  <c r="AH85" i="4" s="1"/>
  <c r="AI85" i="4" s="1"/>
  <c r="E84" i="4"/>
  <c r="F84" i="4" s="1"/>
  <c r="G84" i="4" s="1"/>
  <c r="H84" i="4" s="1"/>
  <c r="I84" i="4" s="1"/>
  <c r="J84" i="4" s="1"/>
  <c r="K84" i="4" s="1"/>
  <c r="L84" i="4" s="1"/>
  <c r="M84" i="4" s="1"/>
  <c r="N84" i="4" s="1"/>
  <c r="O84" i="4" s="1"/>
  <c r="P84" i="4" s="1"/>
  <c r="Q84" i="4" s="1"/>
  <c r="R84" i="4" s="1"/>
  <c r="S84" i="4" s="1"/>
  <c r="T84" i="4" s="1"/>
  <c r="U84" i="4" s="1"/>
  <c r="V84" i="4" s="1"/>
  <c r="W84" i="4" s="1"/>
  <c r="X84" i="4" s="1"/>
  <c r="Y84" i="4" s="1"/>
  <c r="Z84" i="4" s="1"/>
  <c r="AA84" i="4" s="1"/>
  <c r="AB84" i="4" s="1"/>
  <c r="AC84" i="4" s="1"/>
  <c r="AD84" i="4" s="1"/>
  <c r="AE84" i="4" s="1"/>
  <c r="AF84" i="4" s="1"/>
  <c r="AG84" i="4" s="1"/>
  <c r="AH84" i="4" s="1"/>
  <c r="AI84" i="4" s="1"/>
  <c r="E83" i="4"/>
  <c r="F83" i="4" s="1"/>
  <c r="G83" i="4" s="1"/>
  <c r="H83" i="4" s="1"/>
  <c r="I83" i="4" s="1"/>
  <c r="J83" i="4" s="1"/>
  <c r="K83" i="4" s="1"/>
  <c r="L83" i="4" s="1"/>
  <c r="M83" i="4" s="1"/>
  <c r="N83" i="4" s="1"/>
  <c r="O83" i="4" s="1"/>
  <c r="P83" i="4" s="1"/>
  <c r="Q83" i="4" s="1"/>
  <c r="R83" i="4" s="1"/>
  <c r="S83" i="4" s="1"/>
  <c r="T83" i="4" s="1"/>
  <c r="U83" i="4" s="1"/>
  <c r="V83" i="4" s="1"/>
  <c r="W83" i="4" s="1"/>
  <c r="X83" i="4" s="1"/>
  <c r="Y83" i="4" s="1"/>
  <c r="Z83" i="4" s="1"/>
  <c r="AA83" i="4" s="1"/>
  <c r="AB83" i="4" s="1"/>
  <c r="AC83" i="4" s="1"/>
  <c r="AD83" i="4" s="1"/>
  <c r="AE83" i="4" s="1"/>
  <c r="AF83" i="4" s="1"/>
  <c r="AG83" i="4" s="1"/>
  <c r="AH83" i="4" s="1"/>
  <c r="AI83" i="4" s="1"/>
  <c r="E82" i="4"/>
  <c r="F82" i="4" s="1"/>
  <c r="G82" i="4" s="1"/>
  <c r="H82" i="4" s="1"/>
  <c r="I82" i="4" s="1"/>
  <c r="J82" i="4" s="1"/>
  <c r="K82" i="4" s="1"/>
  <c r="L82" i="4" s="1"/>
  <c r="M82" i="4" s="1"/>
  <c r="N82" i="4" s="1"/>
  <c r="O82" i="4" s="1"/>
  <c r="P82" i="4" s="1"/>
  <c r="Q82" i="4" s="1"/>
  <c r="R82" i="4" s="1"/>
  <c r="S82" i="4" s="1"/>
  <c r="T82" i="4" s="1"/>
  <c r="U82" i="4" s="1"/>
  <c r="V82" i="4" s="1"/>
  <c r="W82" i="4" s="1"/>
  <c r="X82" i="4" s="1"/>
  <c r="Y82" i="4" s="1"/>
  <c r="Z82" i="4" s="1"/>
  <c r="AA82" i="4" s="1"/>
  <c r="AB82" i="4" s="1"/>
  <c r="AC82" i="4" s="1"/>
  <c r="AD82" i="4" s="1"/>
  <c r="AE82" i="4" s="1"/>
  <c r="AF82" i="4" s="1"/>
  <c r="AG82" i="4" s="1"/>
  <c r="AH82" i="4" s="1"/>
  <c r="AI82" i="4" s="1"/>
  <c r="E81" i="4"/>
  <c r="F81" i="4" s="1"/>
  <c r="G81" i="4" s="1"/>
  <c r="H81" i="4" s="1"/>
  <c r="I81" i="4" s="1"/>
  <c r="J81" i="4" s="1"/>
  <c r="K81" i="4" s="1"/>
  <c r="L81" i="4" s="1"/>
  <c r="M81" i="4" s="1"/>
  <c r="N81" i="4" s="1"/>
  <c r="O81" i="4" s="1"/>
  <c r="P81" i="4" s="1"/>
  <c r="Q81" i="4" s="1"/>
  <c r="R81" i="4" s="1"/>
  <c r="S81" i="4" s="1"/>
  <c r="T81" i="4" s="1"/>
  <c r="U81" i="4" s="1"/>
  <c r="V81" i="4" s="1"/>
  <c r="W81" i="4" s="1"/>
  <c r="X81" i="4" s="1"/>
  <c r="Y81" i="4" s="1"/>
  <c r="Z81" i="4" s="1"/>
  <c r="AA81" i="4" s="1"/>
  <c r="AB81" i="4" s="1"/>
  <c r="AC81" i="4" s="1"/>
  <c r="AD81" i="4" s="1"/>
  <c r="AE81" i="4" s="1"/>
  <c r="AF81" i="4" s="1"/>
  <c r="AG81" i="4" s="1"/>
  <c r="AH81" i="4" s="1"/>
  <c r="AI81" i="4" s="1"/>
  <c r="E80" i="4"/>
  <c r="F80" i="4" s="1"/>
  <c r="G80" i="4" s="1"/>
  <c r="H80" i="4" s="1"/>
  <c r="I80" i="4" s="1"/>
  <c r="J80" i="4" s="1"/>
  <c r="K80" i="4" s="1"/>
  <c r="L80" i="4" s="1"/>
  <c r="M80" i="4" s="1"/>
  <c r="N80" i="4" s="1"/>
  <c r="O80" i="4" s="1"/>
  <c r="P80" i="4" s="1"/>
  <c r="Q80" i="4" s="1"/>
  <c r="R80" i="4" s="1"/>
  <c r="S80" i="4" s="1"/>
  <c r="T80" i="4" s="1"/>
  <c r="U80" i="4" s="1"/>
  <c r="V80" i="4" s="1"/>
  <c r="W80" i="4" s="1"/>
  <c r="X80" i="4" s="1"/>
  <c r="Y80" i="4" s="1"/>
  <c r="Z80" i="4" s="1"/>
  <c r="AA80" i="4" s="1"/>
  <c r="AB80" i="4" s="1"/>
  <c r="AC80" i="4" s="1"/>
  <c r="AD80" i="4" s="1"/>
  <c r="AE80" i="4" s="1"/>
  <c r="AF80" i="4" s="1"/>
  <c r="AG80" i="4" s="1"/>
  <c r="AH80" i="4" s="1"/>
  <c r="AI80" i="4" s="1"/>
  <c r="D79" i="4"/>
  <c r="D78" i="4"/>
  <c r="D77" i="4"/>
  <c r="D76" i="4"/>
  <c r="E75" i="4"/>
  <c r="E79" i="4" s="1"/>
  <c r="D74" i="4"/>
  <c r="D73" i="4"/>
  <c r="D72" i="4"/>
  <c r="D71" i="4"/>
  <c r="E70" i="4"/>
  <c r="D69" i="4"/>
  <c r="D68" i="4"/>
  <c r="D67" i="4"/>
  <c r="D66" i="4"/>
  <c r="E65" i="4"/>
  <c r="E66" i="4" s="1"/>
  <c r="D64" i="4"/>
  <c r="D63" i="4"/>
  <c r="D62" i="4"/>
  <c r="D61" i="4"/>
  <c r="E60" i="4"/>
  <c r="E61" i="4" s="1"/>
  <c r="D59" i="4"/>
  <c r="D58" i="4"/>
  <c r="D57" i="4"/>
  <c r="D56" i="4"/>
  <c r="E55" i="4"/>
  <c r="D54" i="4"/>
  <c r="D53" i="4"/>
  <c r="D52" i="4"/>
  <c r="D51" i="4"/>
  <c r="E50" i="4"/>
  <c r="D49" i="4"/>
  <c r="D48" i="4"/>
  <c r="D47" i="4"/>
  <c r="D46" i="4"/>
  <c r="E45" i="4"/>
  <c r="D44" i="4"/>
  <c r="D43" i="4"/>
  <c r="D42" i="4"/>
  <c r="D41" i="4"/>
  <c r="E40" i="4"/>
  <c r="E44" i="4" s="1"/>
  <c r="D39" i="4"/>
  <c r="D38" i="4"/>
  <c r="D37" i="4"/>
  <c r="D36" i="4"/>
  <c r="E35" i="4"/>
  <c r="D34" i="4"/>
  <c r="D33" i="4"/>
  <c r="D32" i="4"/>
  <c r="D31" i="4"/>
  <c r="E30" i="4"/>
  <c r="D29" i="4"/>
  <c r="D28" i="4"/>
  <c r="D27" i="4"/>
  <c r="D26" i="4"/>
  <c r="E25" i="4"/>
  <c r="E29" i="4" s="1"/>
  <c r="D24" i="4"/>
  <c r="D23" i="4"/>
  <c r="D22" i="4"/>
  <c r="D21" i="4"/>
  <c r="E20" i="4"/>
  <c r="E24" i="4" s="1"/>
  <c r="D19" i="4"/>
  <c r="D18" i="4"/>
  <c r="D17" i="4"/>
  <c r="D16" i="4"/>
  <c r="E15" i="4"/>
  <c r="E16" i="4" s="1"/>
  <c r="D14" i="4"/>
  <c r="D13" i="4"/>
  <c r="D12" i="4"/>
  <c r="D11" i="4"/>
  <c r="E10" i="4"/>
  <c r="E14" i="4" s="1"/>
  <c r="E108" i="1"/>
  <c r="F108" i="1" s="1"/>
  <c r="G108" i="1" s="1"/>
  <c r="H108" i="1" s="1"/>
  <c r="I108" i="1" s="1"/>
  <c r="J108" i="1" s="1"/>
  <c r="K108" i="1" s="1"/>
  <c r="L108" i="1" s="1"/>
  <c r="M108" i="1" s="1"/>
  <c r="N108" i="1" s="1"/>
  <c r="O108" i="1" s="1"/>
  <c r="P108" i="1" s="1"/>
  <c r="Q108" i="1" s="1"/>
  <c r="R108" i="1" s="1"/>
  <c r="S108" i="1" s="1"/>
  <c r="T108" i="1" s="1"/>
  <c r="U108" i="1" s="1"/>
  <c r="V108" i="1" s="1"/>
  <c r="W108" i="1" s="1"/>
  <c r="X108" i="1" s="1"/>
  <c r="Y108" i="1" s="1"/>
  <c r="Z108" i="1" s="1"/>
  <c r="AA108" i="1" s="1"/>
  <c r="AB108" i="1" s="1"/>
  <c r="AC108" i="1" s="1"/>
  <c r="AD108" i="1" s="1"/>
  <c r="AE108" i="1" s="1"/>
  <c r="AF108" i="1" s="1"/>
  <c r="AG108" i="1" s="1"/>
  <c r="AH108" i="1" s="1"/>
  <c r="AI108" i="1" s="1"/>
  <c r="E107" i="1"/>
  <c r="F107" i="1" s="1"/>
  <c r="G107" i="1" s="1"/>
  <c r="H107" i="1" s="1"/>
  <c r="I107" i="1" s="1"/>
  <c r="J107" i="1" s="1"/>
  <c r="K107" i="1" s="1"/>
  <c r="L107" i="1" s="1"/>
  <c r="M107" i="1" s="1"/>
  <c r="N107" i="1" s="1"/>
  <c r="O107" i="1" s="1"/>
  <c r="P107" i="1" s="1"/>
  <c r="Q107" i="1" s="1"/>
  <c r="R107" i="1" s="1"/>
  <c r="S107" i="1" s="1"/>
  <c r="T107" i="1" s="1"/>
  <c r="U107" i="1" s="1"/>
  <c r="V107" i="1" s="1"/>
  <c r="W107" i="1" s="1"/>
  <c r="X107" i="1" s="1"/>
  <c r="Y107" i="1" s="1"/>
  <c r="Z107" i="1" s="1"/>
  <c r="AA107" i="1" s="1"/>
  <c r="AB107" i="1" s="1"/>
  <c r="AC107" i="1" s="1"/>
  <c r="AD107" i="1" s="1"/>
  <c r="AE107" i="1" s="1"/>
  <c r="AF107" i="1" s="1"/>
  <c r="AG107" i="1" s="1"/>
  <c r="AH107" i="1" s="1"/>
  <c r="AI107" i="1" s="1"/>
  <c r="E106" i="1"/>
  <c r="F106" i="1" s="1"/>
  <c r="G106" i="1" s="1"/>
  <c r="H106" i="1" s="1"/>
  <c r="I106" i="1" s="1"/>
  <c r="J106" i="1" s="1"/>
  <c r="K106" i="1" s="1"/>
  <c r="L106" i="1" s="1"/>
  <c r="M106" i="1" s="1"/>
  <c r="N106" i="1" s="1"/>
  <c r="O106" i="1" s="1"/>
  <c r="P106" i="1" s="1"/>
  <c r="Q106" i="1" s="1"/>
  <c r="R106" i="1" s="1"/>
  <c r="S106" i="1" s="1"/>
  <c r="T106" i="1" s="1"/>
  <c r="U106" i="1" s="1"/>
  <c r="V106" i="1" s="1"/>
  <c r="W106" i="1" s="1"/>
  <c r="X106" i="1" s="1"/>
  <c r="Y106" i="1" s="1"/>
  <c r="Z106" i="1" s="1"/>
  <c r="AA106" i="1" s="1"/>
  <c r="AB106" i="1" s="1"/>
  <c r="AC106" i="1" s="1"/>
  <c r="AD106" i="1" s="1"/>
  <c r="AE106" i="1" s="1"/>
  <c r="AF106" i="1" s="1"/>
  <c r="AG106" i="1" s="1"/>
  <c r="AH106" i="1" s="1"/>
  <c r="AI106" i="1" s="1"/>
  <c r="E105" i="1"/>
  <c r="F105" i="1" s="1"/>
  <c r="G105" i="1" s="1"/>
  <c r="H105" i="1" s="1"/>
  <c r="I105" i="1" s="1"/>
  <c r="J105" i="1" s="1"/>
  <c r="K105" i="1" s="1"/>
  <c r="L105" i="1" s="1"/>
  <c r="M105" i="1" s="1"/>
  <c r="N105" i="1" s="1"/>
  <c r="O105" i="1" s="1"/>
  <c r="P105" i="1" s="1"/>
  <c r="Q105" i="1" s="1"/>
  <c r="R105" i="1" s="1"/>
  <c r="S105" i="1" s="1"/>
  <c r="T105" i="1" s="1"/>
  <c r="U105" i="1" s="1"/>
  <c r="V105" i="1" s="1"/>
  <c r="W105" i="1" s="1"/>
  <c r="X105" i="1" s="1"/>
  <c r="Y105" i="1" s="1"/>
  <c r="Z105" i="1" s="1"/>
  <c r="AA105" i="1" s="1"/>
  <c r="AB105" i="1" s="1"/>
  <c r="AC105" i="1" s="1"/>
  <c r="AD105" i="1" s="1"/>
  <c r="AE105" i="1" s="1"/>
  <c r="AF105" i="1" s="1"/>
  <c r="AG105" i="1" s="1"/>
  <c r="AH105" i="1" s="1"/>
  <c r="AI105" i="1" s="1"/>
  <c r="E104" i="1"/>
  <c r="F104" i="1" s="1"/>
  <c r="G104" i="1" s="1"/>
  <c r="H104" i="1" s="1"/>
  <c r="I104" i="1" s="1"/>
  <c r="J104" i="1" s="1"/>
  <c r="K104" i="1" s="1"/>
  <c r="L104" i="1" s="1"/>
  <c r="M104" i="1" s="1"/>
  <c r="N104" i="1" s="1"/>
  <c r="O104" i="1" s="1"/>
  <c r="P104" i="1" s="1"/>
  <c r="Q104" i="1" s="1"/>
  <c r="R104" i="1" s="1"/>
  <c r="S104" i="1" s="1"/>
  <c r="T104" i="1" s="1"/>
  <c r="U104" i="1" s="1"/>
  <c r="V104" i="1" s="1"/>
  <c r="W104" i="1" s="1"/>
  <c r="X104" i="1" s="1"/>
  <c r="Y104" i="1" s="1"/>
  <c r="Z104" i="1" s="1"/>
  <c r="AA104" i="1" s="1"/>
  <c r="AB104" i="1" s="1"/>
  <c r="AC104" i="1" s="1"/>
  <c r="AD104" i="1" s="1"/>
  <c r="AE104" i="1" s="1"/>
  <c r="AF104" i="1" s="1"/>
  <c r="AG104" i="1" s="1"/>
  <c r="AH104" i="1" s="1"/>
  <c r="AI104" i="1" s="1"/>
  <c r="E103" i="1"/>
  <c r="F103" i="1" s="1"/>
  <c r="G103" i="1" s="1"/>
  <c r="H103" i="1" s="1"/>
  <c r="I103" i="1" s="1"/>
  <c r="J103" i="1" s="1"/>
  <c r="K103" i="1" s="1"/>
  <c r="L103" i="1" s="1"/>
  <c r="M103" i="1" s="1"/>
  <c r="N103" i="1" s="1"/>
  <c r="O103" i="1" s="1"/>
  <c r="P103" i="1" s="1"/>
  <c r="Q103" i="1" s="1"/>
  <c r="R103" i="1" s="1"/>
  <c r="S103" i="1" s="1"/>
  <c r="T103" i="1" s="1"/>
  <c r="U103" i="1" s="1"/>
  <c r="V103" i="1" s="1"/>
  <c r="W103" i="1" s="1"/>
  <c r="X103" i="1" s="1"/>
  <c r="Y103" i="1" s="1"/>
  <c r="Z103" i="1" s="1"/>
  <c r="AA103" i="1" s="1"/>
  <c r="AB103" i="1" s="1"/>
  <c r="AC103" i="1" s="1"/>
  <c r="AD103" i="1" s="1"/>
  <c r="AE103" i="1" s="1"/>
  <c r="AF103" i="1" s="1"/>
  <c r="AG103" i="1" s="1"/>
  <c r="AH103" i="1" s="1"/>
  <c r="AI103" i="1" s="1"/>
  <c r="E102" i="1"/>
  <c r="F102" i="1" s="1"/>
  <c r="G102" i="1" s="1"/>
  <c r="H102" i="1" s="1"/>
  <c r="I102" i="1" s="1"/>
  <c r="J102" i="1" s="1"/>
  <c r="K102" i="1" s="1"/>
  <c r="L102" i="1" s="1"/>
  <c r="M102" i="1" s="1"/>
  <c r="N102" i="1" s="1"/>
  <c r="O102" i="1" s="1"/>
  <c r="P102" i="1" s="1"/>
  <c r="Q102" i="1" s="1"/>
  <c r="R102" i="1" s="1"/>
  <c r="S102" i="1" s="1"/>
  <c r="T102" i="1" s="1"/>
  <c r="U102" i="1" s="1"/>
  <c r="V102" i="1" s="1"/>
  <c r="W102" i="1" s="1"/>
  <c r="X102" i="1" s="1"/>
  <c r="Y102" i="1" s="1"/>
  <c r="Z102" i="1" s="1"/>
  <c r="AA102" i="1" s="1"/>
  <c r="AB102" i="1" s="1"/>
  <c r="AC102" i="1" s="1"/>
  <c r="AD102" i="1" s="1"/>
  <c r="AE102" i="1" s="1"/>
  <c r="AF102" i="1" s="1"/>
  <c r="AG102" i="1" s="1"/>
  <c r="AH102" i="1" s="1"/>
  <c r="AI102" i="1" s="1"/>
  <c r="E101" i="1"/>
  <c r="F101" i="1" s="1"/>
  <c r="G101" i="1" s="1"/>
  <c r="H101" i="1" s="1"/>
  <c r="I101" i="1" s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T101" i="1" s="1"/>
  <c r="U101" i="1" s="1"/>
  <c r="V101" i="1" s="1"/>
  <c r="W101" i="1" s="1"/>
  <c r="X101" i="1" s="1"/>
  <c r="Y101" i="1" s="1"/>
  <c r="Z101" i="1" s="1"/>
  <c r="AA101" i="1" s="1"/>
  <c r="AB101" i="1" s="1"/>
  <c r="AC101" i="1" s="1"/>
  <c r="AD101" i="1" s="1"/>
  <c r="AE101" i="1" s="1"/>
  <c r="AF101" i="1" s="1"/>
  <c r="AG101" i="1" s="1"/>
  <c r="AH101" i="1" s="1"/>
  <c r="AI101" i="1" s="1"/>
  <c r="E100" i="1"/>
  <c r="F100" i="1" s="1"/>
  <c r="G100" i="1" s="1"/>
  <c r="H100" i="1" s="1"/>
  <c r="I100" i="1" s="1"/>
  <c r="J100" i="1" s="1"/>
  <c r="K100" i="1" s="1"/>
  <c r="L100" i="1" s="1"/>
  <c r="M100" i="1" s="1"/>
  <c r="N100" i="1" s="1"/>
  <c r="O100" i="1" s="1"/>
  <c r="P100" i="1" s="1"/>
  <c r="Q100" i="1" s="1"/>
  <c r="R100" i="1" s="1"/>
  <c r="S100" i="1" s="1"/>
  <c r="T100" i="1" s="1"/>
  <c r="U100" i="1" s="1"/>
  <c r="V100" i="1" s="1"/>
  <c r="W100" i="1" s="1"/>
  <c r="X100" i="1" s="1"/>
  <c r="Y100" i="1" s="1"/>
  <c r="Z100" i="1" s="1"/>
  <c r="AA100" i="1" s="1"/>
  <c r="AB100" i="1" s="1"/>
  <c r="AC100" i="1" s="1"/>
  <c r="AD100" i="1" s="1"/>
  <c r="AE100" i="1" s="1"/>
  <c r="AF100" i="1" s="1"/>
  <c r="AG100" i="1" s="1"/>
  <c r="AH100" i="1" s="1"/>
  <c r="AI100" i="1" s="1"/>
  <c r="D99" i="1"/>
  <c r="D98" i="1"/>
  <c r="D97" i="1"/>
  <c r="D96" i="1"/>
  <c r="E95" i="1"/>
  <c r="E99" i="1" s="1"/>
  <c r="D94" i="1"/>
  <c r="D93" i="1"/>
  <c r="D92" i="1"/>
  <c r="D91" i="1"/>
  <c r="E90" i="1"/>
  <c r="E94" i="1" s="1"/>
  <c r="D89" i="1"/>
  <c r="D88" i="1"/>
  <c r="D87" i="1"/>
  <c r="D86" i="1"/>
  <c r="E85" i="1"/>
  <c r="E86" i="1" s="1"/>
  <c r="D84" i="1"/>
  <c r="D83" i="1"/>
  <c r="D82" i="1"/>
  <c r="D81" i="1"/>
  <c r="E80" i="1"/>
  <c r="E84" i="1" s="1"/>
  <c r="D79" i="1"/>
  <c r="D78" i="1"/>
  <c r="D77" i="1"/>
  <c r="D76" i="1"/>
  <c r="E75" i="1"/>
  <c r="E77" i="1" s="1"/>
  <c r="D74" i="1"/>
  <c r="D73" i="1"/>
  <c r="D72" i="1"/>
  <c r="D71" i="1"/>
  <c r="E70" i="1"/>
  <c r="E74" i="1" s="1"/>
  <c r="D69" i="1"/>
  <c r="D68" i="1"/>
  <c r="D67" i="1"/>
  <c r="D66" i="1"/>
  <c r="E65" i="1"/>
  <c r="E68" i="1" s="1"/>
  <c r="D64" i="1"/>
  <c r="D63" i="1"/>
  <c r="D62" i="1"/>
  <c r="D61" i="1"/>
  <c r="E60" i="1"/>
  <c r="E63" i="1" s="1"/>
  <c r="D59" i="1"/>
  <c r="D58" i="1"/>
  <c r="D57" i="1"/>
  <c r="D56" i="1"/>
  <c r="E55" i="1"/>
  <c r="E59" i="1" s="1"/>
  <c r="D54" i="1"/>
  <c r="D53" i="1"/>
  <c r="D52" i="1"/>
  <c r="D51" i="1"/>
  <c r="E50" i="1"/>
  <c r="E54" i="1" s="1"/>
  <c r="D49" i="1"/>
  <c r="D48" i="1"/>
  <c r="D47" i="1"/>
  <c r="D46" i="1"/>
  <c r="E45" i="1"/>
  <c r="E46" i="1" s="1"/>
  <c r="D44" i="1"/>
  <c r="D43" i="1"/>
  <c r="D42" i="1"/>
  <c r="D41" i="1"/>
  <c r="E40" i="1"/>
  <c r="E44" i="1" s="1"/>
  <c r="D39" i="1"/>
  <c r="D38" i="1"/>
  <c r="D37" i="1"/>
  <c r="D36" i="1"/>
  <c r="E35" i="1"/>
  <c r="E37" i="1" s="1"/>
  <c r="D34" i="1"/>
  <c r="D33" i="1"/>
  <c r="D32" i="1"/>
  <c r="D31" i="1"/>
  <c r="E30" i="1"/>
  <c r="E34" i="1" s="1"/>
  <c r="D29" i="1"/>
  <c r="D28" i="1"/>
  <c r="D27" i="1"/>
  <c r="D26" i="1"/>
  <c r="E25" i="1"/>
  <c r="E28" i="1" s="1"/>
  <c r="D24" i="1"/>
  <c r="D23" i="1"/>
  <c r="D22" i="1"/>
  <c r="D21" i="1"/>
  <c r="E20" i="1"/>
  <c r="E23" i="1" s="1"/>
  <c r="D19" i="1"/>
  <c r="D18" i="1"/>
  <c r="D17" i="1"/>
  <c r="D16" i="1"/>
  <c r="E15" i="1"/>
  <c r="E19" i="1" s="1"/>
  <c r="D14" i="1"/>
  <c r="D13" i="1"/>
  <c r="D12" i="1"/>
  <c r="D11" i="1"/>
  <c r="E10" i="1"/>
  <c r="E14" i="1" s="1"/>
  <c r="E108" i="2"/>
  <c r="F108" i="2" s="1"/>
  <c r="G108" i="2" s="1"/>
  <c r="H108" i="2" s="1"/>
  <c r="I108" i="2" s="1"/>
  <c r="J108" i="2" s="1"/>
  <c r="K108" i="2" s="1"/>
  <c r="L108" i="2" s="1"/>
  <c r="M108" i="2" s="1"/>
  <c r="N108" i="2" s="1"/>
  <c r="O108" i="2" s="1"/>
  <c r="P108" i="2" s="1"/>
  <c r="Q108" i="2" s="1"/>
  <c r="R108" i="2" s="1"/>
  <c r="S108" i="2" s="1"/>
  <c r="T108" i="2" s="1"/>
  <c r="U108" i="2" s="1"/>
  <c r="V108" i="2" s="1"/>
  <c r="W108" i="2" s="1"/>
  <c r="X108" i="2" s="1"/>
  <c r="Y108" i="2" s="1"/>
  <c r="Z108" i="2" s="1"/>
  <c r="AA108" i="2" s="1"/>
  <c r="AB108" i="2" s="1"/>
  <c r="AC108" i="2" s="1"/>
  <c r="AD108" i="2" s="1"/>
  <c r="AE108" i="2" s="1"/>
  <c r="AF108" i="2" s="1"/>
  <c r="AG108" i="2" s="1"/>
  <c r="AH108" i="2" s="1"/>
  <c r="AI108" i="2" s="1"/>
  <c r="E107" i="2"/>
  <c r="F107" i="2" s="1"/>
  <c r="G107" i="2" s="1"/>
  <c r="H107" i="2" s="1"/>
  <c r="I107" i="2" s="1"/>
  <c r="J107" i="2" s="1"/>
  <c r="K107" i="2" s="1"/>
  <c r="L107" i="2" s="1"/>
  <c r="M107" i="2" s="1"/>
  <c r="N107" i="2" s="1"/>
  <c r="O107" i="2" s="1"/>
  <c r="P107" i="2" s="1"/>
  <c r="Q107" i="2" s="1"/>
  <c r="R107" i="2" s="1"/>
  <c r="S107" i="2" s="1"/>
  <c r="T107" i="2" s="1"/>
  <c r="U107" i="2" s="1"/>
  <c r="V107" i="2" s="1"/>
  <c r="W107" i="2" s="1"/>
  <c r="X107" i="2" s="1"/>
  <c r="Y107" i="2" s="1"/>
  <c r="Z107" i="2" s="1"/>
  <c r="AA107" i="2" s="1"/>
  <c r="AB107" i="2" s="1"/>
  <c r="AC107" i="2" s="1"/>
  <c r="AD107" i="2" s="1"/>
  <c r="AE107" i="2" s="1"/>
  <c r="AF107" i="2" s="1"/>
  <c r="AG107" i="2" s="1"/>
  <c r="AH107" i="2" s="1"/>
  <c r="AI107" i="2" s="1"/>
  <c r="E106" i="2"/>
  <c r="F106" i="2" s="1"/>
  <c r="G106" i="2" s="1"/>
  <c r="H106" i="2" s="1"/>
  <c r="I106" i="2" s="1"/>
  <c r="J106" i="2" s="1"/>
  <c r="K106" i="2" s="1"/>
  <c r="L106" i="2" s="1"/>
  <c r="M106" i="2" s="1"/>
  <c r="N106" i="2" s="1"/>
  <c r="O106" i="2" s="1"/>
  <c r="P106" i="2" s="1"/>
  <c r="Q106" i="2" s="1"/>
  <c r="R106" i="2" s="1"/>
  <c r="S106" i="2" s="1"/>
  <c r="T106" i="2" s="1"/>
  <c r="U106" i="2" s="1"/>
  <c r="V106" i="2" s="1"/>
  <c r="W106" i="2" s="1"/>
  <c r="X106" i="2" s="1"/>
  <c r="Y106" i="2" s="1"/>
  <c r="Z106" i="2" s="1"/>
  <c r="AA106" i="2" s="1"/>
  <c r="AB106" i="2" s="1"/>
  <c r="AC106" i="2" s="1"/>
  <c r="AD106" i="2" s="1"/>
  <c r="AE106" i="2" s="1"/>
  <c r="AF106" i="2" s="1"/>
  <c r="AG106" i="2" s="1"/>
  <c r="AH106" i="2" s="1"/>
  <c r="AI106" i="2" s="1"/>
  <c r="E105" i="2"/>
  <c r="F105" i="2" s="1"/>
  <c r="G105" i="2" s="1"/>
  <c r="H105" i="2" s="1"/>
  <c r="I105" i="2" s="1"/>
  <c r="J105" i="2" s="1"/>
  <c r="K105" i="2" s="1"/>
  <c r="L105" i="2" s="1"/>
  <c r="M105" i="2" s="1"/>
  <c r="N105" i="2" s="1"/>
  <c r="O105" i="2" s="1"/>
  <c r="P105" i="2" s="1"/>
  <c r="Q105" i="2" s="1"/>
  <c r="R105" i="2" s="1"/>
  <c r="S105" i="2" s="1"/>
  <c r="T105" i="2" s="1"/>
  <c r="U105" i="2" s="1"/>
  <c r="V105" i="2" s="1"/>
  <c r="W105" i="2" s="1"/>
  <c r="X105" i="2" s="1"/>
  <c r="Y105" i="2" s="1"/>
  <c r="Z105" i="2" s="1"/>
  <c r="AA105" i="2" s="1"/>
  <c r="AB105" i="2" s="1"/>
  <c r="AC105" i="2" s="1"/>
  <c r="AD105" i="2" s="1"/>
  <c r="AE105" i="2" s="1"/>
  <c r="AF105" i="2" s="1"/>
  <c r="AG105" i="2" s="1"/>
  <c r="AH105" i="2" s="1"/>
  <c r="AI105" i="2" s="1"/>
  <c r="E104" i="2"/>
  <c r="F104" i="2" s="1"/>
  <c r="G104" i="2" s="1"/>
  <c r="H104" i="2" s="1"/>
  <c r="I104" i="2" s="1"/>
  <c r="J104" i="2" s="1"/>
  <c r="K104" i="2" s="1"/>
  <c r="L104" i="2" s="1"/>
  <c r="M104" i="2" s="1"/>
  <c r="N104" i="2" s="1"/>
  <c r="O104" i="2" s="1"/>
  <c r="P104" i="2" s="1"/>
  <c r="Q104" i="2" s="1"/>
  <c r="R104" i="2" s="1"/>
  <c r="S104" i="2" s="1"/>
  <c r="T104" i="2" s="1"/>
  <c r="U104" i="2" s="1"/>
  <c r="V104" i="2" s="1"/>
  <c r="W104" i="2" s="1"/>
  <c r="X104" i="2" s="1"/>
  <c r="Y104" i="2" s="1"/>
  <c r="Z104" i="2" s="1"/>
  <c r="AA104" i="2" s="1"/>
  <c r="AB104" i="2" s="1"/>
  <c r="AC104" i="2" s="1"/>
  <c r="AD104" i="2" s="1"/>
  <c r="AE104" i="2" s="1"/>
  <c r="AF104" i="2" s="1"/>
  <c r="AG104" i="2" s="1"/>
  <c r="AH104" i="2" s="1"/>
  <c r="AI104" i="2" s="1"/>
  <c r="E103" i="2"/>
  <c r="F103" i="2" s="1"/>
  <c r="G103" i="2" s="1"/>
  <c r="H103" i="2" s="1"/>
  <c r="I103" i="2" s="1"/>
  <c r="J103" i="2" s="1"/>
  <c r="K103" i="2" s="1"/>
  <c r="L103" i="2" s="1"/>
  <c r="M103" i="2" s="1"/>
  <c r="N103" i="2" s="1"/>
  <c r="O103" i="2" s="1"/>
  <c r="P103" i="2" s="1"/>
  <c r="Q103" i="2" s="1"/>
  <c r="R103" i="2" s="1"/>
  <c r="S103" i="2" s="1"/>
  <c r="T103" i="2" s="1"/>
  <c r="U103" i="2" s="1"/>
  <c r="V103" i="2" s="1"/>
  <c r="W103" i="2" s="1"/>
  <c r="X103" i="2" s="1"/>
  <c r="Y103" i="2" s="1"/>
  <c r="Z103" i="2" s="1"/>
  <c r="AA103" i="2" s="1"/>
  <c r="AB103" i="2" s="1"/>
  <c r="AC103" i="2" s="1"/>
  <c r="AD103" i="2" s="1"/>
  <c r="AE103" i="2" s="1"/>
  <c r="AF103" i="2" s="1"/>
  <c r="AG103" i="2" s="1"/>
  <c r="AH103" i="2" s="1"/>
  <c r="AI103" i="2" s="1"/>
  <c r="E102" i="2"/>
  <c r="F102" i="2" s="1"/>
  <c r="G102" i="2" s="1"/>
  <c r="H102" i="2" s="1"/>
  <c r="I102" i="2" s="1"/>
  <c r="J102" i="2" s="1"/>
  <c r="K102" i="2" s="1"/>
  <c r="L102" i="2" s="1"/>
  <c r="M102" i="2" s="1"/>
  <c r="N102" i="2" s="1"/>
  <c r="O102" i="2" s="1"/>
  <c r="P102" i="2" s="1"/>
  <c r="Q102" i="2" s="1"/>
  <c r="R102" i="2" s="1"/>
  <c r="S102" i="2" s="1"/>
  <c r="T102" i="2" s="1"/>
  <c r="U102" i="2" s="1"/>
  <c r="V102" i="2" s="1"/>
  <c r="W102" i="2" s="1"/>
  <c r="X102" i="2" s="1"/>
  <c r="Y102" i="2" s="1"/>
  <c r="Z102" i="2" s="1"/>
  <c r="AA102" i="2" s="1"/>
  <c r="AB102" i="2" s="1"/>
  <c r="AC102" i="2" s="1"/>
  <c r="AD102" i="2" s="1"/>
  <c r="AE102" i="2" s="1"/>
  <c r="AF102" i="2" s="1"/>
  <c r="AG102" i="2" s="1"/>
  <c r="AH102" i="2" s="1"/>
  <c r="AI102" i="2" s="1"/>
  <c r="E101" i="2"/>
  <c r="F101" i="2" s="1"/>
  <c r="G101" i="2" s="1"/>
  <c r="H101" i="2" s="1"/>
  <c r="I101" i="2" s="1"/>
  <c r="J101" i="2" s="1"/>
  <c r="K101" i="2" s="1"/>
  <c r="L101" i="2" s="1"/>
  <c r="M101" i="2" s="1"/>
  <c r="N101" i="2" s="1"/>
  <c r="O101" i="2" s="1"/>
  <c r="P101" i="2" s="1"/>
  <c r="Q101" i="2" s="1"/>
  <c r="R101" i="2" s="1"/>
  <c r="S101" i="2" s="1"/>
  <c r="T101" i="2" s="1"/>
  <c r="U101" i="2" s="1"/>
  <c r="V101" i="2" s="1"/>
  <c r="W101" i="2" s="1"/>
  <c r="X101" i="2" s="1"/>
  <c r="Y101" i="2" s="1"/>
  <c r="Z101" i="2" s="1"/>
  <c r="AA101" i="2" s="1"/>
  <c r="AB101" i="2" s="1"/>
  <c r="AC101" i="2" s="1"/>
  <c r="AD101" i="2" s="1"/>
  <c r="AE101" i="2" s="1"/>
  <c r="AF101" i="2" s="1"/>
  <c r="AG101" i="2" s="1"/>
  <c r="AH101" i="2" s="1"/>
  <c r="AI101" i="2" s="1"/>
  <c r="E100" i="2"/>
  <c r="F100" i="2" s="1"/>
  <c r="G100" i="2" s="1"/>
  <c r="H100" i="2" s="1"/>
  <c r="I100" i="2" s="1"/>
  <c r="J100" i="2" s="1"/>
  <c r="K100" i="2" s="1"/>
  <c r="L100" i="2" s="1"/>
  <c r="M100" i="2" s="1"/>
  <c r="N100" i="2" s="1"/>
  <c r="O100" i="2" s="1"/>
  <c r="P100" i="2" s="1"/>
  <c r="Q100" i="2" s="1"/>
  <c r="R100" i="2" s="1"/>
  <c r="S100" i="2" s="1"/>
  <c r="T100" i="2" s="1"/>
  <c r="U100" i="2" s="1"/>
  <c r="V100" i="2" s="1"/>
  <c r="W100" i="2" s="1"/>
  <c r="X100" i="2" s="1"/>
  <c r="Y100" i="2" s="1"/>
  <c r="Z100" i="2" s="1"/>
  <c r="AA100" i="2" s="1"/>
  <c r="AB100" i="2" s="1"/>
  <c r="AC100" i="2" s="1"/>
  <c r="AD100" i="2" s="1"/>
  <c r="AE100" i="2" s="1"/>
  <c r="AF100" i="2" s="1"/>
  <c r="AG100" i="2" s="1"/>
  <c r="AH100" i="2" s="1"/>
  <c r="AI100" i="2" s="1"/>
  <c r="D99" i="2"/>
  <c r="D98" i="2"/>
  <c r="D97" i="2"/>
  <c r="D96" i="2"/>
  <c r="E95" i="2"/>
  <c r="D94" i="2"/>
  <c r="D93" i="2"/>
  <c r="D92" i="2"/>
  <c r="D91" i="2"/>
  <c r="E90" i="2"/>
  <c r="D89" i="2"/>
  <c r="D88" i="2"/>
  <c r="D87" i="2"/>
  <c r="D86" i="2"/>
  <c r="E85" i="2"/>
  <c r="D84" i="2"/>
  <c r="D83" i="2"/>
  <c r="D82" i="2"/>
  <c r="D81" i="2"/>
  <c r="E80" i="2"/>
  <c r="D79" i="2"/>
  <c r="D78" i="2"/>
  <c r="D77" i="2"/>
  <c r="D76" i="2"/>
  <c r="E75" i="2"/>
  <c r="D74" i="2"/>
  <c r="D73" i="2"/>
  <c r="D72" i="2"/>
  <c r="D71" i="2"/>
  <c r="E70" i="2"/>
  <c r="D69" i="2"/>
  <c r="D68" i="2"/>
  <c r="D67" i="2"/>
  <c r="D66" i="2"/>
  <c r="E65" i="2"/>
  <c r="D64" i="2"/>
  <c r="D63" i="2"/>
  <c r="D62" i="2"/>
  <c r="D61" i="2"/>
  <c r="E60" i="2"/>
  <c r="D59" i="2"/>
  <c r="D58" i="2"/>
  <c r="D57" i="2"/>
  <c r="D56" i="2"/>
  <c r="E55" i="2"/>
  <c r="D54" i="2"/>
  <c r="D53" i="2"/>
  <c r="D52" i="2"/>
  <c r="D51" i="2"/>
  <c r="E50" i="2"/>
  <c r="D49" i="2"/>
  <c r="D48" i="2"/>
  <c r="D47" i="2"/>
  <c r="D46" i="2"/>
  <c r="E45" i="2"/>
  <c r="D44" i="2"/>
  <c r="D43" i="2"/>
  <c r="D42" i="2"/>
  <c r="D41" i="2"/>
  <c r="E40" i="2"/>
  <c r="D39" i="2"/>
  <c r="D38" i="2"/>
  <c r="D37" i="2"/>
  <c r="D36" i="2"/>
  <c r="E35" i="2"/>
  <c r="D34" i="2"/>
  <c r="D33" i="2"/>
  <c r="D32" i="2"/>
  <c r="D31" i="2"/>
  <c r="E30" i="2"/>
  <c r="D29" i="2"/>
  <c r="D28" i="2"/>
  <c r="D27" i="2"/>
  <c r="D26" i="2"/>
  <c r="E25" i="2"/>
  <c r="D24" i="2"/>
  <c r="D23" i="2"/>
  <c r="D22" i="2"/>
  <c r="D21" i="2"/>
  <c r="E20" i="2"/>
  <c r="D19" i="2"/>
  <c r="D18" i="2"/>
  <c r="D17" i="2"/>
  <c r="D16" i="2"/>
  <c r="E15" i="2"/>
  <c r="D14" i="2"/>
  <c r="D13" i="2"/>
  <c r="D12" i="2"/>
  <c r="D11" i="2"/>
  <c r="E10" i="2"/>
  <c r="AI19" i="3" l="1"/>
  <c r="AI18" i="3"/>
  <c r="AI17" i="3"/>
  <c r="AI16" i="3"/>
  <c r="AH16" i="3"/>
  <c r="AH18" i="3"/>
  <c r="AH17" i="3"/>
  <c r="AH19" i="3"/>
  <c r="AG18" i="3"/>
  <c r="AG17" i="3"/>
  <c r="AG16" i="3"/>
  <c r="AG19" i="3"/>
  <c r="AF19" i="3"/>
  <c r="AF18" i="3"/>
  <c r="AF17" i="3"/>
  <c r="AF16" i="3"/>
  <c r="AE19" i="3"/>
  <c r="AE18" i="3"/>
  <c r="AE17" i="3"/>
  <c r="AE16" i="3"/>
  <c r="AD19" i="3"/>
  <c r="AD17" i="3"/>
  <c r="AD18" i="3"/>
  <c r="AD16" i="3"/>
  <c r="AC18" i="3"/>
  <c r="AC17" i="3"/>
  <c r="AC16" i="3"/>
  <c r="AC19" i="3"/>
  <c r="AB19" i="3"/>
  <c r="AB16" i="3"/>
  <c r="AB18" i="3"/>
  <c r="AB17" i="3"/>
  <c r="AA19" i="3"/>
  <c r="AA18" i="3"/>
  <c r="AA17" i="3"/>
  <c r="AA16" i="3"/>
  <c r="Z19" i="3"/>
  <c r="Z18" i="3"/>
  <c r="Z17" i="3"/>
  <c r="Z16" i="3"/>
  <c r="Y17" i="3"/>
  <c r="Y16" i="3"/>
  <c r="Y18" i="3"/>
  <c r="Y19" i="3"/>
  <c r="X19" i="3"/>
  <c r="X18" i="3"/>
  <c r="X16" i="3"/>
  <c r="X17" i="3"/>
  <c r="W19" i="3"/>
  <c r="W18" i="3"/>
  <c r="W17" i="3"/>
  <c r="W16" i="3"/>
  <c r="V19" i="3"/>
  <c r="V18" i="3"/>
  <c r="V17" i="3"/>
  <c r="V16" i="3"/>
  <c r="U18" i="3"/>
  <c r="U17" i="3"/>
  <c r="U19" i="3"/>
  <c r="U16" i="3"/>
  <c r="T19" i="3"/>
  <c r="T17" i="3"/>
  <c r="T18" i="3"/>
  <c r="T16" i="3"/>
  <c r="S18" i="3"/>
  <c r="S17" i="3"/>
  <c r="S16" i="3"/>
  <c r="S19" i="3"/>
  <c r="R16" i="3"/>
  <c r="R19" i="3"/>
  <c r="R18" i="3"/>
  <c r="R17" i="3"/>
  <c r="Q18" i="3"/>
  <c r="Q17" i="3"/>
  <c r="Q16" i="3"/>
  <c r="Q19" i="3"/>
  <c r="J25" i="7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AH25" i="7" s="1"/>
  <c r="AI25" i="7" s="1"/>
  <c r="P17" i="3"/>
  <c r="P16" i="3"/>
  <c r="P18" i="3"/>
  <c r="P19" i="3"/>
  <c r="O19" i="3"/>
  <c r="O18" i="3"/>
  <c r="O17" i="3"/>
  <c r="O16" i="3"/>
  <c r="N19" i="3"/>
  <c r="N18" i="3"/>
  <c r="N17" i="3"/>
  <c r="N16" i="3"/>
  <c r="H16" i="7"/>
  <c r="I15" i="7"/>
  <c r="I19" i="7" s="1"/>
  <c r="H17" i="7"/>
  <c r="I26" i="7"/>
  <c r="I29" i="7"/>
  <c r="I27" i="7"/>
  <c r="M19" i="3"/>
  <c r="M18" i="3"/>
  <c r="M17" i="3"/>
  <c r="M16" i="3"/>
  <c r="H18" i="7"/>
  <c r="L17" i="3"/>
  <c r="L16" i="3"/>
  <c r="L19" i="3"/>
  <c r="L18" i="3"/>
  <c r="K16" i="3"/>
  <c r="K19" i="3"/>
  <c r="K18" i="3"/>
  <c r="K17" i="3"/>
  <c r="I20" i="7"/>
  <c r="H23" i="7"/>
  <c r="H21" i="7"/>
  <c r="H24" i="7"/>
  <c r="H22" i="7"/>
  <c r="I14" i="7"/>
  <c r="I13" i="7"/>
  <c r="I12" i="7"/>
  <c r="I11" i="7"/>
  <c r="J10" i="7"/>
  <c r="K10" i="7" s="1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V10" i="7" s="1"/>
  <c r="W10" i="7" s="1"/>
  <c r="X10" i="7" s="1"/>
  <c r="Y10" i="7" s="1"/>
  <c r="Z10" i="7" s="1"/>
  <c r="AA10" i="7" s="1"/>
  <c r="AB10" i="7" s="1"/>
  <c r="AC10" i="7" s="1"/>
  <c r="AD10" i="7" s="1"/>
  <c r="AE10" i="7" s="1"/>
  <c r="AF10" i="7" s="1"/>
  <c r="AG10" i="7" s="1"/>
  <c r="AH10" i="7" s="1"/>
  <c r="AI10" i="7" s="1"/>
  <c r="J19" i="3"/>
  <c r="J18" i="3"/>
  <c r="J17" i="3"/>
  <c r="J16" i="3"/>
  <c r="I19" i="3"/>
  <c r="I18" i="3"/>
  <c r="I17" i="3"/>
  <c r="I16" i="3"/>
  <c r="E91" i="3"/>
  <c r="E17" i="1"/>
  <c r="E73" i="1"/>
  <c r="E78" i="1"/>
  <c r="E16" i="6"/>
  <c r="F10" i="6"/>
  <c r="G10" i="6" s="1"/>
  <c r="H10" i="6" s="1"/>
  <c r="F15" i="6"/>
  <c r="G15" i="6" s="1"/>
  <c r="H15" i="6" s="1"/>
  <c r="E17" i="6"/>
  <c r="E63" i="5"/>
  <c r="E77" i="5"/>
  <c r="E41" i="5"/>
  <c r="E37" i="5"/>
  <c r="E73" i="5"/>
  <c r="F45" i="5"/>
  <c r="F46" i="5" s="1"/>
  <c r="G46" i="5" s="1"/>
  <c r="E23" i="5"/>
  <c r="F85" i="5"/>
  <c r="E38" i="5"/>
  <c r="E47" i="5"/>
  <c r="E68" i="5"/>
  <c r="E86" i="5"/>
  <c r="F30" i="5"/>
  <c r="G30" i="5" s="1"/>
  <c r="H30" i="5" s="1"/>
  <c r="F70" i="5"/>
  <c r="G70" i="5" s="1"/>
  <c r="H70" i="5" s="1"/>
  <c r="E42" i="5"/>
  <c r="E81" i="5"/>
  <c r="F15" i="5"/>
  <c r="G15" i="5" s="1"/>
  <c r="H15" i="5" s="1"/>
  <c r="F55" i="5"/>
  <c r="G55" i="5" s="1"/>
  <c r="H55" i="5" s="1"/>
  <c r="F95" i="5"/>
  <c r="G95" i="5" s="1"/>
  <c r="H95" i="5" s="1"/>
  <c r="E32" i="5"/>
  <c r="E48" i="5"/>
  <c r="E87" i="5"/>
  <c r="F40" i="5"/>
  <c r="G40" i="5" s="1"/>
  <c r="H40" i="5" s="1"/>
  <c r="F80" i="5"/>
  <c r="G80" i="5" s="1"/>
  <c r="H80" i="5" s="1"/>
  <c r="E82" i="5"/>
  <c r="F25" i="5"/>
  <c r="G25" i="5" s="1"/>
  <c r="H25" i="5" s="1"/>
  <c r="F65" i="5"/>
  <c r="G65" i="5" s="1"/>
  <c r="H65" i="5" s="1"/>
  <c r="E33" i="5"/>
  <c r="E88" i="5"/>
  <c r="F10" i="5"/>
  <c r="G10" i="5" s="1"/>
  <c r="H10" i="5" s="1"/>
  <c r="F50" i="5"/>
  <c r="G50" i="5" s="1"/>
  <c r="H50" i="5" s="1"/>
  <c r="F90" i="5"/>
  <c r="G90" i="5" s="1"/>
  <c r="H90" i="5" s="1"/>
  <c r="E28" i="5"/>
  <c r="E72" i="5"/>
  <c r="F35" i="5"/>
  <c r="G35" i="5" s="1"/>
  <c r="H35" i="5" s="1"/>
  <c r="F75" i="5"/>
  <c r="G75" i="5" s="1"/>
  <c r="H75" i="5" s="1"/>
  <c r="E46" i="5"/>
  <c r="F20" i="5"/>
  <c r="G20" i="5" s="1"/>
  <c r="H20" i="5" s="1"/>
  <c r="F60" i="5"/>
  <c r="G60" i="5" s="1"/>
  <c r="H60" i="5" s="1"/>
  <c r="F15" i="4"/>
  <c r="F19" i="4" s="1"/>
  <c r="G19" i="4" s="1"/>
  <c r="E17" i="4"/>
  <c r="F10" i="4"/>
  <c r="E12" i="4"/>
  <c r="E28" i="4"/>
  <c r="F20" i="4"/>
  <c r="G20" i="4" s="1"/>
  <c r="H20" i="4" s="1"/>
  <c r="E41" i="4"/>
  <c r="F40" i="4"/>
  <c r="G40" i="4" s="1"/>
  <c r="H40" i="4" s="1"/>
  <c r="E46" i="4"/>
  <c r="F45" i="4"/>
  <c r="G45" i="4" s="1"/>
  <c r="H45" i="4" s="1"/>
  <c r="E33" i="4"/>
  <c r="F30" i="4"/>
  <c r="G30" i="4" s="1"/>
  <c r="H30" i="4" s="1"/>
  <c r="E54" i="4"/>
  <c r="F50" i="4"/>
  <c r="G50" i="4" s="1"/>
  <c r="H50" i="4" s="1"/>
  <c r="E59" i="4"/>
  <c r="F55" i="4"/>
  <c r="G55" i="4" s="1"/>
  <c r="H55" i="4" s="1"/>
  <c r="E78" i="4"/>
  <c r="F75" i="4"/>
  <c r="G75" i="4" s="1"/>
  <c r="H75" i="4" s="1"/>
  <c r="E13" i="4"/>
  <c r="E26" i="4"/>
  <c r="E51" i="4"/>
  <c r="E56" i="4"/>
  <c r="F25" i="4"/>
  <c r="G25" i="4" s="1"/>
  <c r="H25" i="4" s="1"/>
  <c r="E73" i="4"/>
  <c r="F70" i="4"/>
  <c r="G70" i="4" s="1"/>
  <c r="H70" i="4" s="1"/>
  <c r="E21" i="4"/>
  <c r="E38" i="4"/>
  <c r="F35" i="4"/>
  <c r="G35" i="4" s="1"/>
  <c r="H35" i="4" s="1"/>
  <c r="E42" i="4"/>
  <c r="E47" i="4"/>
  <c r="E52" i="4"/>
  <c r="E57" i="4"/>
  <c r="E64" i="4"/>
  <c r="F60" i="4"/>
  <c r="G60" i="4" s="1"/>
  <c r="H60" i="4" s="1"/>
  <c r="E69" i="4"/>
  <c r="F65" i="4"/>
  <c r="G65" i="4" s="1"/>
  <c r="H65" i="4" s="1"/>
  <c r="E11" i="4"/>
  <c r="E43" i="4"/>
  <c r="E48" i="4"/>
  <c r="E53" i="4"/>
  <c r="E42" i="3"/>
  <c r="E51" i="3"/>
  <c r="E14" i="3"/>
  <c r="F10" i="3"/>
  <c r="G10" i="3" s="1"/>
  <c r="H10" i="3" s="1"/>
  <c r="E37" i="3"/>
  <c r="E64" i="3"/>
  <c r="F60" i="3"/>
  <c r="G60" i="3" s="1"/>
  <c r="H60" i="3" s="1"/>
  <c r="E79" i="3"/>
  <c r="F75" i="3"/>
  <c r="G75" i="3" s="1"/>
  <c r="H75" i="3" s="1"/>
  <c r="E81" i="3"/>
  <c r="F80" i="3"/>
  <c r="G80" i="3" s="1"/>
  <c r="H80" i="3" s="1"/>
  <c r="E32" i="3"/>
  <c r="F30" i="3"/>
  <c r="G30" i="3" s="1"/>
  <c r="H30" i="3" s="1"/>
  <c r="E89" i="3"/>
  <c r="F85" i="3"/>
  <c r="G85" i="3" s="1"/>
  <c r="H85" i="3" s="1"/>
  <c r="E11" i="3"/>
  <c r="E28" i="3"/>
  <c r="F25" i="3"/>
  <c r="G25" i="3" s="1"/>
  <c r="H25" i="3" s="1"/>
  <c r="E76" i="3"/>
  <c r="E33" i="3"/>
  <c r="E54" i="3"/>
  <c r="F50" i="3"/>
  <c r="G50" i="3" s="1"/>
  <c r="H50" i="3" s="1"/>
  <c r="E82" i="3"/>
  <c r="E87" i="3"/>
  <c r="E59" i="3"/>
  <c r="F55" i="3"/>
  <c r="G55" i="3" s="1"/>
  <c r="H55" i="3" s="1"/>
  <c r="E72" i="3"/>
  <c r="F70" i="3"/>
  <c r="G70" i="3" s="1"/>
  <c r="H70" i="3" s="1"/>
  <c r="E12" i="3"/>
  <c r="E44" i="3"/>
  <c r="F40" i="3"/>
  <c r="G40" i="3" s="1"/>
  <c r="H40" i="3" s="1"/>
  <c r="E49" i="3"/>
  <c r="F45" i="3"/>
  <c r="G45" i="3" s="1"/>
  <c r="H45" i="3" s="1"/>
  <c r="E56" i="3"/>
  <c r="E77" i="3"/>
  <c r="E24" i="3"/>
  <c r="F20" i="3"/>
  <c r="G20" i="3" s="1"/>
  <c r="H20" i="3" s="1"/>
  <c r="E36" i="3"/>
  <c r="F35" i="3"/>
  <c r="G35" i="3" s="1"/>
  <c r="H35" i="3" s="1"/>
  <c r="E68" i="3"/>
  <c r="F65" i="3"/>
  <c r="G65" i="3" s="1"/>
  <c r="H65" i="3" s="1"/>
  <c r="E99" i="3"/>
  <c r="F95" i="3"/>
  <c r="G95" i="3" s="1"/>
  <c r="H95" i="3" s="1"/>
  <c r="E41" i="3"/>
  <c r="E46" i="3"/>
  <c r="E73" i="3"/>
  <c r="E78" i="3"/>
  <c r="E94" i="3"/>
  <c r="F90" i="3"/>
  <c r="G90" i="3" s="1"/>
  <c r="H90" i="3" s="1"/>
  <c r="E79" i="2"/>
  <c r="F75" i="2"/>
  <c r="G75" i="2" s="1"/>
  <c r="H75" i="2" s="1"/>
  <c r="E46" i="2"/>
  <c r="F45" i="2"/>
  <c r="G45" i="2" s="1"/>
  <c r="H45" i="2" s="1"/>
  <c r="E91" i="2"/>
  <c r="F90" i="2"/>
  <c r="G90" i="2" s="1"/>
  <c r="H90" i="2" s="1"/>
  <c r="E64" i="2"/>
  <c r="F60" i="2"/>
  <c r="G60" i="2" s="1"/>
  <c r="H60" i="2" s="1"/>
  <c r="E73" i="2"/>
  <c r="F70" i="2"/>
  <c r="G70" i="2" s="1"/>
  <c r="H70" i="2" s="1"/>
  <c r="E77" i="2"/>
  <c r="E86" i="2"/>
  <c r="F85" i="2"/>
  <c r="G85" i="2" s="1"/>
  <c r="H85" i="2" s="1"/>
  <c r="E14" i="2"/>
  <c r="F10" i="2"/>
  <c r="G10" i="2" s="1"/>
  <c r="H10" i="2" s="1"/>
  <c r="E51" i="2"/>
  <c r="F50" i="2"/>
  <c r="G50" i="2" s="1"/>
  <c r="H50" i="2" s="1"/>
  <c r="E24" i="2"/>
  <c r="F20" i="2"/>
  <c r="G20" i="2" s="1"/>
  <c r="H20" i="2" s="1"/>
  <c r="E33" i="2"/>
  <c r="F30" i="2"/>
  <c r="G30" i="2" s="1"/>
  <c r="H30" i="2" s="1"/>
  <c r="E19" i="2"/>
  <c r="F15" i="2"/>
  <c r="G15" i="2" s="1"/>
  <c r="H15" i="2" s="1"/>
  <c r="E59" i="2"/>
  <c r="F55" i="2"/>
  <c r="G55" i="2" s="1"/>
  <c r="H55" i="2" s="1"/>
  <c r="E37" i="2"/>
  <c r="F35" i="2"/>
  <c r="G35" i="2" s="1"/>
  <c r="H35" i="2" s="1"/>
  <c r="E44" i="2"/>
  <c r="F40" i="2"/>
  <c r="G40" i="2" s="1"/>
  <c r="H40" i="2" s="1"/>
  <c r="E99" i="2"/>
  <c r="F95" i="2"/>
  <c r="G95" i="2" s="1"/>
  <c r="H95" i="2" s="1"/>
  <c r="E28" i="2"/>
  <c r="F25" i="2"/>
  <c r="G25" i="2" s="1"/>
  <c r="H25" i="2" s="1"/>
  <c r="E69" i="2"/>
  <c r="F65" i="2"/>
  <c r="G65" i="2" s="1"/>
  <c r="H65" i="2" s="1"/>
  <c r="E84" i="2"/>
  <c r="F80" i="2"/>
  <c r="G80" i="2" s="1"/>
  <c r="H80" i="2" s="1"/>
  <c r="F55" i="1"/>
  <c r="F95" i="1"/>
  <c r="F99" i="1" s="1"/>
  <c r="G99" i="1" s="1"/>
  <c r="F40" i="1"/>
  <c r="G40" i="1" s="1"/>
  <c r="H40" i="1" s="1"/>
  <c r="F80" i="1"/>
  <c r="G80" i="1" s="1"/>
  <c r="H80" i="1" s="1"/>
  <c r="F25" i="1"/>
  <c r="G25" i="1" s="1"/>
  <c r="H25" i="1" s="1"/>
  <c r="F65" i="1"/>
  <c r="G65" i="1" s="1"/>
  <c r="H65" i="1" s="1"/>
  <c r="F10" i="1"/>
  <c r="G10" i="1" s="1"/>
  <c r="H10" i="1" s="1"/>
  <c r="F50" i="1"/>
  <c r="G50" i="1" s="1"/>
  <c r="H50" i="1" s="1"/>
  <c r="F35" i="1"/>
  <c r="G35" i="1" s="1"/>
  <c r="H35" i="1" s="1"/>
  <c r="F75" i="1"/>
  <c r="G75" i="1" s="1"/>
  <c r="H75" i="1" s="1"/>
  <c r="F20" i="1"/>
  <c r="G20" i="1" s="1"/>
  <c r="H20" i="1" s="1"/>
  <c r="F60" i="1"/>
  <c r="G60" i="1" s="1"/>
  <c r="H60" i="1" s="1"/>
  <c r="F15" i="1"/>
  <c r="G15" i="1" s="1"/>
  <c r="H15" i="1" s="1"/>
  <c r="F45" i="1"/>
  <c r="G45" i="1" s="1"/>
  <c r="H45" i="1" s="1"/>
  <c r="F85" i="1"/>
  <c r="G85" i="1" s="1"/>
  <c r="H85" i="1" s="1"/>
  <c r="E71" i="1"/>
  <c r="F30" i="1"/>
  <c r="G30" i="1" s="1"/>
  <c r="H30" i="1" s="1"/>
  <c r="F70" i="1"/>
  <c r="F74" i="1" s="1"/>
  <c r="F90" i="1"/>
  <c r="G90" i="1" s="1"/>
  <c r="H90" i="1" s="1"/>
  <c r="E42" i="2"/>
  <c r="E78" i="2"/>
  <c r="E61" i="2"/>
  <c r="E76" i="2"/>
  <c r="E81" i="2"/>
  <c r="E96" i="2"/>
  <c r="E16" i="2"/>
  <c r="E87" i="2"/>
  <c r="E11" i="2"/>
  <c r="E38" i="2"/>
  <c r="E43" i="2"/>
  <c r="E56" i="2"/>
  <c r="E82" i="2"/>
  <c r="E12" i="2"/>
  <c r="E83" i="2"/>
  <c r="E34" i="2"/>
  <c r="E52" i="2"/>
  <c r="E41" i="2"/>
  <c r="E21" i="2"/>
  <c r="E47" i="2"/>
  <c r="E92" i="2"/>
  <c r="E47" i="1"/>
  <c r="E33" i="1"/>
  <c r="E48" i="1"/>
  <c r="E82" i="1"/>
  <c r="E97" i="1"/>
  <c r="E16" i="1"/>
  <c r="E57" i="1"/>
  <c r="E91" i="1"/>
  <c r="E31" i="1"/>
  <c r="E51" i="1"/>
  <c r="E72" i="1"/>
  <c r="E64" i="1"/>
  <c r="E88" i="1"/>
  <c r="E11" i="1"/>
  <c r="E41" i="1"/>
  <c r="E96" i="1"/>
  <c r="E42" i="1"/>
  <c r="E32" i="1"/>
  <c r="E38" i="1"/>
  <c r="E56" i="1"/>
  <c r="E81" i="1"/>
  <c r="E87" i="1"/>
  <c r="E12" i="6"/>
  <c r="E18" i="6"/>
  <c r="E13" i="6"/>
  <c r="E14" i="6"/>
  <c r="E69" i="3"/>
  <c r="E34" i="3"/>
  <c r="E61" i="3"/>
  <c r="E74" i="3"/>
  <c r="E17" i="3"/>
  <c r="E26" i="3"/>
  <c r="E39" i="3"/>
  <c r="E48" i="3"/>
  <c r="E57" i="3"/>
  <c r="E66" i="3"/>
  <c r="E88" i="3"/>
  <c r="E97" i="3"/>
  <c r="E13" i="3"/>
  <c r="E22" i="3"/>
  <c r="E31" i="3"/>
  <c r="E53" i="3"/>
  <c r="E62" i="3"/>
  <c r="E71" i="3"/>
  <c r="E84" i="3"/>
  <c r="E93" i="3"/>
  <c r="E29" i="3"/>
  <c r="E18" i="3"/>
  <c r="E27" i="3"/>
  <c r="E58" i="3"/>
  <c r="E67" i="3"/>
  <c r="E98" i="3"/>
  <c r="E21" i="3"/>
  <c r="E23" i="3"/>
  <c r="E63" i="3"/>
  <c r="E14" i="5"/>
  <c r="E94" i="5"/>
  <c r="E19" i="5"/>
  <c r="E11" i="5"/>
  <c r="E16" i="5"/>
  <c r="E29" i="5"/>
  <c r="E56" i="5"/>
  <c r="E69" i="5"/>
  <c r="E78" i="5"/>
  <c r="E96" i="5"/>
  <c r="E12" i="5"/>
  <c r="E21" i="5"/>
  <c r="E34" i="5"/>
  <c r="E43" i="5"/>
  <c r="E52" i="5"/>
  <c r="E61" i="5"/>
  <c r="E74" i="5"/>
  <c r="E83" i="5"/>
  <c r="E92" i="5"/>
  <c r="E54" i="5"/>
  <c r="E59" i="5"/>
  <c r="E99" i="5"/>
  <c r="E24" i="5"/>
  <c r="E17" i="5"/>
  <c r="E26" i="5"/>
  <c r="E66" i="5"/>
  <c r="E79" i="5"/>
  <c r="E53" i="5"/>
  <c r="E62" i="5"/>
  <c r="E93" i="5"/>
  <c r="E39" i="5"/>
  <c r="E57" i="5"/>
  <c r="E97" i="5"/>
  <c r="E39" i="4"/>
  <c r="E31" i="4"/>
  <c r="E62" i="4"/>
  <c r="E18" i="4"/>
  <c r="E27" i="4"/>
  <c r="E36" i="4"/>
  <c r="E49" i="4"/>
  <c r="E58" i="4"/>
  <c r="E67" i="4"/>
  <c r="E76" i="4"/>
  <c r="E23" i="4"/>
  <c r="E32" i="4"/>
  <c r="E63" i="4"/>
  <c r="E72" i="4"/>
  <c r="E34" i="4"/>
  <c r="E74" i="4"/>
  <c r="E22" i="4"/>
  <c r="E71" i="4"/>
  <c r="E19" i="4"/>
  <c r="E37" i="4"/>
  <c r="E68" i="4"/>
  <c r="E77" i="4"/>
  <c r="E29" i="1"/>
  <c r="E69" i="1"/>
  <c r="E12" i="1"/>
  <c r="E21" i="1"/>
  <c r="E43" i="1"/>
  <c r="E52" i="1"/>
  <c r="E61" i="1"/>
  <c r="E83" i="1"/>
  <c r="E92" i="1"/>
  <c r="E26" i="1"/>
  <c r="E39" i="1"/>
  <c r="E79" i="1"/>
  <c r="E13" i="1"/>
  <c r="E22" i="1"/>
  <c r="E53" i="1"/>
  <c r="E62" i="1"/>
  <c r="E93" i="1"/>
  <c r="E66" i="1"/>
  <c r="E18" i="1"/>
  <c r="E27" i="1"/>
  <c r="E36" i="1"/>
  <c r="E49" i="1"/>
  <c r="E58" i="1"/>
  <c r="E67" i="1"/>
  <c r="E76" i="1"/>
  <c r="E89" i="1"/>
  <c r="E98" i="1"/>
  <c r="E24" i="1"/>
  <c r="E29" i="2"/>
  <c r="E17" i="2"/>
  <c r="E26" i="2"/>
  <c r="E39" i="2"/>
  <c r="E48" i="2"/>
  <c r="E57" i="2"/>
  <c r="E66" i="2"/>
  <c r="E88" i="2"/>
  <c r="E97" i="2"/>
  <c r="E74" i="2"/>
  <c r="E13" i="2"/>
  <c r="E22" i="2"/>
  <c r="E31" i="2"/>
  <c r="E53" i="2"/>
  <c r="E62" i="2"/>
  <c r="E71" i="2"/>
  <c r="E93" i="2"/>
  <c r="E18" i="2"/>
  <c r="E27" i="2"/>
  <c r="E36" i="2"/>
  <c r="E49" i="2"/>
  <c r="E58" i="2"/>
  <c r="E67" i="2"/>
  <c r="E89" i="2"/>
  <c r="E98" i="2"/>
  <c r="E23" i="2"/>
  <c r="E32" i="2"/>
  <c r="E54" i="2"/>
  <c r="E63" i="2"/>
  <c r="E72" i="2"/>
  <c r="E94" i="2"/>
  <c r="E68" i="2"/>
  <c r="AI14" i="7" l="1"/>
  <c r="AI13" i="7"/>
  <c r="AI12" i="7"/>
  <c r="AI11" i="7"/>
  <c r="AI29" i="7"/>
  <c r="AI28" i="7"/>
  <c r="AI26" i="7"/>
  <c r="AI27" i="7"/>
  <c r="AH14" i="7"/>
  <c r="AH13" i="7"/>
  <c r="AH12" i="7"/>
  <c r="AH11" i="7"/>
  <c r="AH26" i="7"/>
  <c r="AH29" i="7"/>
  <c r="AH28" i="7"/>
  <c r="AH27" i="7"/>
  <c r="AG29" i="7"/>
  <c r="AG28" i="7"/>
  <c r="AG27" i="7"/>
  <c r="AG26" i="7"/>
  <c r="AG11" i="7"/>
  <c r="AG13" i="7"/>
  <c r="AG14" i="7"/>
  <c r="AG12" i="7"/>
  <c r="AF29" i="7"/>
  <c r="AF28" i="7"/>
  <c r="AF27" i="7"/>
  <c r="AF26" i="7"/>
  <c r="AF14" i="7"/>
  <c r="AF13" i="7"/>
  <c r="AF12" i="7"/>
  <c r="AF11" i="7"/>
  <c r="AE12" i="7"/>
  <c r="AE14" i="7"/>
  <c r="AE11" i="7"/>
  <c r="AE13" i="7"/>
  <c r="AE29" i="7"/>
  <c r="AE28" i="7"/>
  <c r="AE27" i="7"/>
  <c r="AE26" i="7"/>
  <c r="AD29" i="7"/>
  <c r="AD28" i="7"/>
  <c r="AD27" i="7"/>
  <c r="AD26" i="7"/>
  <c r="AD14" i="7"/>
  <c r="AD13" i="7"/>
  <c r="AD12" i="7"/>
  <c r="AD11" i="7"/>
  <c r="AC14" i="7"/>
  <c r="AC13" i="7"/>
  <c r="AC12" i="7"/>
  <c r="AC11" i="7"/>
  <c r="AC27" i="7"/>
  <c r="AC29" i="7"/>
  <c r="AC28" i="7"/>
  <c r="AC26" i="7"/>
  <c r="AB13" i="7"/>
  <c r="AB12" i="7"/>
  <c r="AB14" i="7"/>
  <c r="AB11" i="7"/>
  <c r="AB29" i="7"/>
  <c r="AB28" i="7"/>
  <c r="AB26" i="7"/>
  <c r="AB27" i="7"/>
  <c r="AA12" i="7"/>
  <c r="AA14" i="7"/>
  <c r="AA11" i="7"/>
  <c r="AA13" i="7"/>
  <c r="AA26" i="7"/>
  <c r="AA29" i="7"/>
  <c r="AA28" i="7"/>
  <c r="AA27" i="7"/>
  <c r="Z14" i="7"/>
  <c r="Z13" i="7"/>
  <c r="Z12" i="7"/>
  <c r="Z11" i="7"/>
  <c r="Z29" i="7"/>
  <c r="Z28" i="7"/>
  <c r="Z27" i="7"/>
  <c r="Z26" i="7"/>
  <c r="Y14" i="7"/>
  <c r="Y13" i="7"/>
  <c r="Y12" i="7"/>
  <c r="Y11" i="7"/>
  <c r="Y26" i="7"/>
  <c r="Y29" i="7"/>
  <c r="Y28" i="7"/>
  <c r="Y27" i="7"/>
  <c r="X28" i="7"/>
  <c r="X27" i="7"/>
  <c r="X26" i="7"/>
  <c r="X29" i="7"/>
  <c r="X13" i="7"/>
  <c r="X11" i="7"/>
  <c r="X14" i="7"/>
  <c r="X12" i="7"/>
  <c r="W29" i="7"/>
  <c r="W28" i="7"/>
  <c r="W27" i="7"/>
  <c r="W26" i="7"/>
  <c r="W14" i="7"/>
  <c r="W13" i="7"/>
  <c r="W12" i="7"/>
  <c r="W11" i="7"/>
  <c r="V14" i="7"/>
  <c r="V13" i="7"/>
  <c r="V11" i="7"/>
  <c r="V12" i="7"/>
  <c r="V26" i="7"/>
  <c r="V29" i="7"/>
  <c r="V27" i="7"/>
  <c r="V28" i="7"/>
  <c r="U12" i="7"/>
  <c r="U11" i="7"/>
  <c r="U13" i="7"/>
  <c r="U14" i="7"/>
  <c r="U26" i="7"/>
  <c r="U29" i="7"/>
  <c r="U27" i="7"/>
  <c r="U28" i="7"/>
  <c r="T14" i="7"/>
  <c r="T12" i="7"/>
  <c r="T13" i="7"/>
  <c r="T11" i="7"/>
  <c r="T29" i="7"/>
  <c r="T28" i="7"/>
  <c r="T27" i="7"/>
  <c r="T26" i="7"/>
  <c r="K28" i="7"/>
  <c r="J29" i="7"/>
  <c r="M26" i="7"/>
  <c r="S29" i="7"/>
  <c r="S27" i="7"/>
  <c r="S28" i="7"/>
  <c r="S26" i="7"/>
  <c r="J28" i="7"/>
  <c r="N27" i="7"/>
  <c r="S11" i="7"/>
  <c r="S14" i="7"/>
  <c r="S13" i="7"/>
  <c r="S12" i="7"/>
  <c r="M29" i="7"/>
  <c r="R14" i="7"/>
  <c r="R11" i="7"/>
  <c r="R12" i="7"/>
  <c r="R13" i="7"/>
  <c r="R29" i="7"/>
  <c r="R28" i="7"/>
  <c r="R27" i="7"/>
  <c r="R26" i="7"/>
  <c r="Q28" i="7"/>
  <c r="Q29" i="7"/>
  <c r="Q27" i="7"/>
  <c r="Q26" i="7"/>
  <c r="Q12" i="7"/>
  <c r="Q11" i="7"/>
  <c r="Q14" i="7"/>
  <c r="Q13" i="7"/>
  <c r="N26" i="7"/>
  <c r="J27" i="7"/>
  <c r="K26" i="7"/>
  <c r="L29" i="7"/>
  <c r="O29" i="7"/>
  <c r="O27" i="7"/>
  <c r="N29" i="7"/>
  <c r="K27" i="7"/>
  <c r="L26" i="7"/>
  <c r="O28" i="7"/>
  <c r="M27" i="7"/>
  <c r="N28" i="7"/>
  <c r="J26" i="7"/>
  <c r="K29" i="7"/>
  <c r="L28" i="7"/>
  <c r="O26" i="7"/>
  <c r="L27" i="7"/>
  <c r="M28" i="7"/>
  <c r="P14" i="7"/>
  <c r="P13" i="7"/>
  <c r="P12" i="7"/>
  <c r="P11" i="7"/>
  <c r="P29" i="7"/>
  <c r="P28" i="7"/>
  <c r="P26" i="7"/>
  <c r="P27" i="7"/>
  <c r="J15" i="7"/>
  <c r="K15" i="7" s="1"/>
  <c r="L15" i="7" s="1"/>
  <c r="M15" i="7" s="1"/>
  <c r="N15" i="7" s="1"/>
  <c r="O15" i="7" s="1"/>
  <c r="P15" i="7" s="1"/>
  <c r="Q15" i="7" s="1"/>
  <c r="R15" i="7" s="1"/>
  <c r="S15" i="7" s="1"/>
  <c r="T15" i="7" s="1"/>
  <c r="U15" i="7" s="1"/>
  <c r="V15" i="7" s="1"/>
  <c r="W15" i="7" s="1"/>
  <c r="X15" i="7" s="1"/>
  <c r="Y15" i="7" s="1"/>
  <c r="Z15" i="7" s="1"/>
  <c r="AA15" i="7" s="1"/>
  <c r="AB15" i="7" s="1"/>
  <c r="AC15" i="7" s="1"/>
  <c r="AD15" i="7" s="1"/>
  <c r="AE15" i="7" s="1"/>
  <c r="AF15" i="7" s="1"/>
  <c r="AG15" i="7" s="1"/>
  <c r="AH15" i="7" s="1"/>
  <c r="AI15" i="7" s="1"/>
  <c r="I16" i="7"/>
  <c r="O12" i="7"/>
  <c r="O11" i="7"/>
  <c r="O14" i="7"/>
  <c r="O13" i="7"/>
  <c r="I17" i="7"/>
  <c r="I18" i="7"/>
  <c r="N14" i="7"/>
  <c r="N13" i="7"/>
  <c r="N11" i="7"/>
  <c r="N12" i="7"/>
  <c r="M11" i="7"/>
  <c r="M14" i="7"/>
  <c r="M13" i="7"/>
  <c r="M12" i="7"/>
  <c r="L12" i="7"/>
  <c r="L11" i="7"/>
  <c r="L14" i="7"/>
  <c r="L13" i="7"/>
  <c r="J20" i="7"/>
  <c r="I24" i="7"/>
  <c r="I23" i="7"/>
  <c r="I21" i="7"/>
  <c r="I22" i="7"/>
  <c r="K12" i="7"/>
  <c r="K11" i="7"/>
  <c r="K14" i="7"/>
  <c r="K13" i="7"/>
  <c r="J14" i="7"/>
  <c r="J13" i="7"/>
  <c r="J12" i="7"/>
  <c r="J11" i="7"/>
  <c r="H18" i="6"/>
  <c r="I15" i="6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U15" i="6" s="1"/>
  <c r="V15" i="6" s="1"/>
  <c r="W15" i="6" s="1"/>
  <c r="X15" i="6" s="1"/>
  <c r="Y15" i="6" s="1"/>
  <c r="Z15" i="6" s="1"/>
  <c r="AA15" i="6" s="1"/>
  <c r="AB15" i="6" s="1"/>
  <c r="AC15" i="6" s="1"/>
  <c r="AD15" i="6" s="1"/>
  <c r="AE15" i="6" s="1"/>
  <c r="AF15" i="6" s="1"/>
  <c r="AG15" i="6" s="1"/>
  <c r="AH15" i="6" s="1"/>
  <c r="AI15" i="6" s="1"/>
  <c r="H19" i="6"/>
  <c r="H17" i="6"/>
  <c r="H16" i="6"/>
  <c r="H13" i="6"/>
  <c r="H11" i="6"/>
  <c r="I10" i="6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E10" i="6" s="1"/>
  <c r="AF10" i="6" s="1"/>
  <c r="AG10" i="6" s="1"/>
  <c r="AH10" i="6" s="1"/>
  <c r="AI10" i="6" s="1"/>
  <c r="H12" i="6"/>
  <c r="H14" i="6"/>
  <c r="F98" i="1"/>
  <c r="G98" i="1" s="1"/>
  <c r="H91" i="1"/>
  <c r="H94" i="1"/>
  <c r="I90" i="1"/>
  <c r="J90" i="1" s="1"/>
  <c r="K90" i="1" s="1"/>
  <c r="L90" i="1" s="1"/>
  <c r="M90" i="1" s="1"/>
  <c r="N90" i="1" s="1"/>
  <c r="O90" i="1" s="1"/>
  <c r="P90" i="1" s="1"/>
  <c r="Q90" i="1" s="1"/>
  <c r="R90" i="1" s="1"/>
  <c r="S90" i="1" s="1"/>
  <c r="T90" i="1" s="1"/>
  <c r="U90" i="1" s="1"/>
  <c r="V90" i="1" s="1"/>
  <c r="W90" i="1" s="1"/>
  <c r="X90" i="1" s="1"/>
  <c r="Y90" i="1" s="1"/>
  <c r="Z90" i="1" s="1"/>
  <c r="AA90" i="1" s="1"/>
  <c r="AB90" i="1" s="1"/>
  <c r="AC90" i="1" s="1"/>
  <c r="AD90" i="1" s="1"/>
  <c r="AE90" i="1" s="1"/>
  <c r="AF90" i="1" s="1"/>
  <c r="AG90" i="1" s="1"/>
  <c r="AH90" i="1" s="1"/>
  <c r="AI90" i="1" s="1"/>
  <c r="H93" i="1"/>
  <c r="H92" i="1"/>
  <c r="H22" i="1"/>
  <c r="H21" i="1"/>
  <c r="I20" i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H23" i="1"/>
  <c r="H24" i="1"/>
  <c r="F96" i="1"/>
  <c r="G96" i="1" s="1"/>
  <c r="H76" i="1"/>
  <c r="H77" i="1"/>
  <c r="I75" i="1"/>
  <c r="J75" i="1" s="1"/>
  <c r="K75" i="1" s="1"/>
  <c r="L75" i="1" s="1"/>
  <c r="M75" i="1" s="1"/>
  <c r="N75" i="1" s="1"/>
  <c r="O75" i="1" s="1"/>
  <c r="P75" i="1" s="1"/>
  <c r="Q75" i="1" s="1"/>
  <c r="R75" i="1" s="1"/>
  <c r="S75" i="1" s="1"/>
  <c r="T75" i="1" s="1"/>
  <c r="U75" i="1" s="1"/>
  <c r="V75" i="1" s="1"/>
  <c r="W75" i="1" s="1"/>
  <c r="X75" i="1" s="1"/>
  <c r="Y75" i="1" s="1"/>
  <c r="Z75" i="1" s="1"/>
  <c r="AA75" i="1" s="1"/>
  <c r="AB75" i="1" s="1"/>
  <c r="AC75" i="1" s="1"/>
  <c r="AD75" i="1" s="1"/>
  <c r="AE75" i="1" s="1"/>
  <c r="AF75" i="1" s="1"/>
  <c r="AG75" i="1" s="1"/>
  <c r="AH75" i="1" s="1"/>
  <c r="AI75" i="1" s="1"/>
  <c r="H79" i="1"/>
  <c r="H78" i="1"/>
  <c r="H82" i="1"/>
  <c r="H81" i="1"/>
  <c r="I80" i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AH80" i="1" s="1"/>
  <c r="AI80" i="1" s="1"/>
  <c r="H84" i="1"/>
  <c r="H83" i="1"/>
  <c r="I30" i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AI30" i="1" s="1"/>
  <c r="H33" i="1"/>
  <c r="H34" i="1"/>
  <c r="H32" i="1"/>
  <c r="H31" i="1"/>
  <c r="H39" i="1"/>
  <c r="H36" i="1"/>
  <c r="H38" i="1"/>
  <c r="H37" i="1"/>
  <c r="I35" i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H44" i="1"/>
  <c r="H42" i="1"/>
  <c r="H43" i="1"/>
  <c r="H41" i="1"/>
  <c r="I40" i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AG40" i="1" s="1"/>
  <c r="AH40" i="1" s="1"/>
  <c r="AI40" i="1" s="1"/>
  <c r="H64" i="1"/>
  <c r="H63" i="1"/>
  <c r="H62" i="1"/>
  <c r="H61" i="1"/>
  <c r="I60" i="1"/>
  <c r="J60" i="1" s="1"/>
  <c r="K60" i="1" s="1"/>
  <c r="L60" i="1" s="1"/>
  <c r="M60" i="1" s="1"/>
  <c r="N60" i="1" s="1"/>
  <c r="O60" i="1" s="1"/>
  <c r="P60" i="1" s="1"/>
  <c r="Q60" i="1" s="1"/>
  <c r="R60" i="1" s="1"/>
  <c r="S60" i="1" s="1"/>
  <c r="T60" i="1" s="1"/>
  <c r="U60" i="1" s="1"/>
  <c r="V60" i="1" s="1"/>
  <c r="W60" i="1" s="1"/>
  <c r="X60" i="1" s="1"/>
  <c r="Y60" i="1" s="1"/>
  <c r="Z60" i="1" s="1"/>
  <c r="AA60" i="1" s="1"/>
  <c r="AB60" i="1" s="1"/>
  <c r="AC60" i="1" s="1"/>
  <c r="AD60" i="1" s="1"/>
  <c r="AE60" i="1" s="1"/>
  <c r="AF60" i="1" s="1"/>
  <c r="AG60" i="1" s="1"/>
  <c r="AH60" i="1" s="1"/>
  <c r="AI60" i="1" s="1"/>
  <c r="H27" i="1"/>
  <c r="I25" i="1"/>
  <c r="H29" i="1"/>
  <c r="H26" i="1"/>
  <c r="H28" i="1"/>
  <c r="H86" i="1"/>
  <c r="I85" i="1"/>
  <c r="J85" i="1" s="1"/>
  <c r="K85" i="1" s="1"/>
  <c r="L85" i="1" s="1"/>
  <c r="M85" i="1" s="1"/>
  <c r="N85" i="1" s="1"/>
  <c r="O85" i="1" s="1"/>
  <c r="P85" i="1" s="1"/>
  <c r="Q85" i="1" s="1"/>
  <c r="R85" i="1" s="1"/>
  <c r="S85" i="1" s="1"/>
  <c r="T85" i="1" s="1"/>
  <c r="U85" i="1" s="1"/>
  <c r="V85" i="1" s="1"/>
  <c r="W85" i="1" s="1"/>
  <c r="X85" i="1" s="1"/>
  <c r="Y85" i="1" s="1"/>
  <c r="Z85" i="1" s="1"/>
  <c r="AA85" i="1" s="1"/>
  <c r="AB85" i="1" s="1"/>
  <c r="AC85" i="1" s="1"/>
  <c r="AD85" i="1" s="1"/>
  <c r="AE85" i="1" s="1"/>
  <c r="AF85" i="1" s="1"/>
  <c r="AG85" i="1" s="1"/>
  <c r="AH85" i="1" s="1"/>
  <c r="AI85" i="1" s="1"/>
  <c r="H89" i="1"/>
  <c r="H88" i="1"/>
  <c r="H87" i="1"/>
  <c r="H52" i="1"/>
  <c r="H54" i="1"/>
  <c r="H51" i="1"/>
  <c r="I50" i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AC50" i="1" s="1"/>
  <c r="AD50" i="1" s="1"/>
  <c r="AE50" i="1" s="1"/>
  <c r="AF50" i="1" s="1"/>
  <c r="AG50" i="1" s="1"/>
  <c r="AH50" i="1" s="1"/>
  <c r="AI50" i="1" s="1"/>
  <c r="H53" i="1"/>
  <c r="H49" i="1"/>
  <c r="I45" i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AH45" i="1" s="1"/>
  <c r="AI45" i="1" s="1"/>
  <c r="H48" i="1"/>
  <c r="H47" i="1"/>
  <c r="H46" i="1"/>
  <c r="H67" i="1"/>
  <c r="H68" i="1"/>
  <c r="H66" i="1"/>
  <c r="I65" i="1"/>
  <c r="J65" i="1" s="1"/>
  <c r="K65" i="1" s="1"/>
  <c r="L65" i="1" s="1"/>
  <c r="M65" i="1" s="1"/>
  <c r="N65" i="1" s="1"/>
  <c r="O65" i="1" s="1"/>
  <c r="P65" i="1" s="1"/>
  <c r="Q65" i="1" s="1"/>
  <c r="R65" i="1" s="1"/>
  <c r="S65" i="1" s="1"/>
  <c r="T65" i="1" s="1"/>
  <c r="U65" i="1" s="1"/>
  <c r="V65" i="1" s="1"/>
  <c r="W65" i="1" s="1"/>
  <c r="X65" i="1" s="1"/>
  <c r="Y65" i="1" s="1"/>
  <c r="Z65" i="1" s="1"/>
  <c r="AA65" i="1" s="1"/>
  <c r="AB65" i="1" s="1"/>
  <c r="AC65" i="1" s="1"/>
  <c r="AD65" i="1" s="1"/>
  <c r="AE65" i="1" s="1"/>
  <c r="AF65" i="1" s="1"/>
  <c r="AG65" i="1" s="1"/>
  <c r="AH65" i="1" s="1"/>
  <c r="AI65" i="1" s="1"/>
  <c r="H69" i="1"/>
  <c r="I40" i="5"/>
  <c r="J40" i="5" s="1"/>
  <c r="K40" i="5" s="1"/>
  <c r="H42" i="5"/>
  <c r="H41" i="5"/>
  <c r="H43" i="5"/>
  <c r="H44" i="5"/>
  <c r="H24" i="5"/>
  <c r="H23" i="5"/>
  <c r="H22" i="5"/>
  <c r="H21" i="5"/>
  <c r="I20" i="5"/>
  <c r="J20" i="5" s="1"/>
  <c r="K20" i="5" s="1"/>
  <c r="L20" i="5" s="1"/>
  <c r="M20" i="5" s="1"/>
  <c r="N20" i="5" s="1"/>
  <c r="O20" i="5" s="1"/>
  <c r="P20" i="5" s="1"/>
  <c r="Q20" i="5" s="1"/>
  <c r="R20" i="5" s="1"/>
  <c r="S20" i="5" s="1"/>
  <c r="T20" i="5" s="1"/>
  <c r="U20" i="5" s="1"/>
  <c r="V20" i="5" s="1"/>
  <c r="W20" i="5" s="1"/>
  <c r="X20" i="5" s="1"/>
  <c r="Y20" i="5" s="1"/>
  <c r="Z20" i="5" s="1"/>
  <c r="AA20" i="5" s="1"/>
  <c r="AB20" i="5" s="1"/>
  <c r="AC20" i="5" s="1"/>
  <c r="AD20" i="5" s="1"/>
  <c r="AE20" i="5" s="1"/>
  <c r="AF20" i="5" s="1"/>
  <c r="AG20" i="5" s="1"/>
  <c r="AH20" i="5" s="1"/>
  <c r="AI20" i="5" s="1"/>
  <c r="H12" i="5"/>
  <c r="H11" i="5"/>
  <c r="I10" i="5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AD10" i="5" s="1"/>
  <c r="AE10" i="5" s="1"/>
  <c r="AF10" i="5" s="1"/>
  <c r="AG10" i="5" s="1"/>
  <c r="AH10" i="5" s="1"/>
  <c r="AI10" i="5" s="1"/>
  <c r="H14" i="5"/>
  <c r="H13" i="5"/>
  <c r="H74" i="5"/>
  <c r="H73" i="5"/>
  <c r="H72" i="5"/>
  <c r="H71" i="5"/>
  <c r="I70" i="5"/>
  <c r="J70" i="5" s="1"/>
  <c r="K70" i="5" s="1"/>
  <c r="L70" i="5" s="1"/>
  <c r="M70" i="5" s="1"/>
  <c r="N70" i="5" s="1"/>
  <c r="O70" i="5" s="1"/>
  <c r="P70" i="5" s="1"/>
  <c r="Q70" i="5" s="1"/>
  <c r="R70" i="5" s="1"/>
  <c r="S70" i="5" s="1"/>
  <c r="T70" i="5" s="1"/>
  <c r="U70" i="5" s="1"/>
  <c r="V70" i="5" s="1"/>
  <c r="W70" i="5" s="1"/>
  <c r="X70" i="5" s="1"/>
  <c r="Y70" i="5" s="1"/>
  <c r="Z70" i="5" s="1"/>
  <c r="AA70" i="5" s="1"/>
  <c r="AB70" i="5" s="1"/>
  <c r="AC70" i="5" s="1"/>
  <c r="AD70" i="5" s="1"/>
  <c r="AE70" i="5" s="1"/>
  <c r="AF70" i="5" s="1"/>
  <c r="AG70" i="5" s="1"/>
  <c r="AH70" i="5" s="1"/>
  <c r="AI70" i="5" s="1"/>
  <c r="H19" i="5"/>
  <c r="H18" i="5"/>
  <c r="H17" i="5"/>
  <c r="H16" i="5"/>
  <c r="I15" i="5"/>
  <c r="J15" i="5" s="1"/>
  <c r="K15" i="5" s="1"/>
  <c r="L15" i="5" s="1"/>
  <c r="M15" i="5" s="1"/>
  <c r="N15" i="5" s="1"/>
  <c r="O15" i="5" s="1"/>
  <c r="P15" i="5" s="1"/>
  <c r="Q15" i="5" s="1"/>
  <c r="R15" i="5" s="1"/>
  <c r="S15" i="5" s="1"/>
  <c r="T15" i="5" s="1"/>
  <c r="U15" i="5" s="1"/>
  <c r="V15" i="5" s="1"/>
  <c r="W15" i="5" s="1"/>
  <c r="X15" i="5" s="1"/>
  <c r="Y15" i="5" s="1"/>
  <c r="Z15" i="5" s="1"/>
  <c r="AA15" i="5" s="1"/>
  <c r="AB15" i="5" s="1"/>
  <c r="AC15" i="5" s="1"/>
  <c r="AD15" i="5" s="1"/>
  <c r="AE15" i="5" s="1"/>
  <c r="AF15" i="5" s="1"/>
  <c r="AG15" i="5" s="1"/>
  <c r="AH15" i="5" s="1"/>
  <c r="AI15" i="5" s="1"/>
  <c r="H81" i="5"/>
  <c r="I80" i="5"/>
  <c r="J80" i="5" s="1"/>
  <c r="K80" i="5" s="1"/>
  <c r="L80" i="5" s="1"/>
  <c r="M80" i="5" s="1"/>
  <c r="N80" i="5" s="1"/>
  <c r="O80" i="5" s="1"/>
  <c r="P80" i="5" s="1"/>
  <c r="Q80" i="5" s="1"/>
  <c r="R80" i="5" s="1"/>
  <c r="S80" i="5" s="1"/>
  <c r="T80" i="5" s="1"/>
  <c r="U80" i="5" s="1"/>
  <c r="V80" i="5" s="1"/>
  <c r="W80" i="5" s="1"/>
  <c r="X80" i="5" s="1"/>
  <c r="Y80" i="5" s="1"/>
  <c r="Z80" i="5" s="1"/>
  <c r="AA80" i="5" s="1"/>
  <c r="AB80" i="5" s="1"/>
  <c r="AC80" i="5" s="1"/>
  <c r="AD80" i="5" s="1"/>
  <c r="AE80" i="5" s="1"/>
  <c r="AF80" i="5" s="1"/>
  <c r="AG80" i="5" s="1"/>
  <c r="AH80" i="5" s="1"/>
  <c r="AI80" i="5" s="1"/>
  <c r="H84" i="5"/>
  <c r="H83" i="5"/>
  <c r="H82" i="5"/>
  <c r="I60" i="5"/>
  <c r="J60" i="5" s="1"/>
  <c r="K60" i="5" s="1"/>
  <c r="L60" i="5" s="1"/>
  <c r="M60" i="5" s="1"/>
  <c r="N60" i="5" s="1"/>
  <c r="O60" i="5" s="1"/>
  <c r="P60" i="5" s="1"/>
  <c r="Q60" i="5" s="1"/>
  <c r="R60" i="5" s="1"/>
  <c r="S60" i="5" s="1"/>
  <c r="T60" i="5" s="1"/>
  <c r="U60" i="5" s="1"/>
  <c r="V60" i="5" s="1"/>
  <c r="W60" i="5" s="1"/>
  <c r="X60" i="5" s="1"/>
  <c r="Y60" i="5" s="1"/>
  <c r="Z60" i="5" s="1"/>
  <c r="AA60" i="5" s="1"/>
  <c r="AB60" i="5" s="1"/>
  <c r="AC60" i="5" s="1"/>
  <c r="AD60" i="5" s="1"/>
  <c r="AE60" i="5" s="1"/>
  <c r="AF60" i="5" s="1"/>
  <c r="AG60" i="5" s="1"/>
  <c r="AH60" i="5" s="1"/>
  <c r="AI60" i="5" s="1"/>
  <c r="H64" i="5"/>
  <c r="H63" i="5"/>
  <c r="H61" i="5"/>
  <c r="H62" i="5"/>
  <c r="I75" i="5"/>
  <c r="J75" i="5" s="1"/>
  <c r="K75" i="5" s="1"/>
  <c r="L75" i="5" s="1"/>
  <c r="M75" i="5" s="1"/>
  <c r="N75" i="5" s="1"/>
  <c r="O75" i="5" s="1"/>
  <c r="P75" i="5" s="1"/>
  <c r="Q75" i="5" s="1"/>
  <c r="R75" i="5" s="1"/>
  <c r="S75" i="5" s="1"/>
  <c r="T75" i="5" s="1"/>
  <c r="U75" i="5" s="1"/>
  <c r="V75" i="5" s="1"/>
  <c r="W75" i="5" s="1"/>
  <c r="X75" i="5" s="1"/>
  <c r="Y75" i="5" s="1"/>
  <c r="Z75" i="5" s="1"/>
  <c r="AA75" i="5" s="1"/>
  <c r="AB75" i="5" s="1"/>
  <c r="AC75" i="5" s="1"/>
  <c r="AD75" i="5" s="1"/>
  <c r="AE75" i="5" s="1"/>
  <c r="AF75" i="5" s="1"/>
  <c r="AG75" i="5" s="1"/>
  <c r="AH75" i="5" s="1"/>
  <c r="AI75" i="5" s="1"/>
  <c r="H79" i="5"/>
  <c r="H77" i="5"/>
  <c r="H76" i="5"/>
  <c r="H78" i="5"/>
  <c r="H69" i="5"/>
  <c r="H68" i="5"/>
  <c r="H67" i="5"/>
  <c r="I65" i="5"/>
  <c r="J65" i="5" s="1"/>
  <c r="K65" i="5" s="1"/>
  <c r="L65" i="5" s="1"/>
  <c r="M65" i="5" s="1"/>
  <c r="N65" i="5" s="1"/>
  <c r="O65" i="5" s="1"/>
  <c r="P65" i="5" s="1"/>
  <c r="Q65" i="5" s="1"/>
  <c r="R65" i="5" s="1"/>
  <c r="S65" i="5" s="1"/>
  <c r="T65" i="5" s="1"/>
  <c r="U65" i="5" s="1"/>
  <c r="V65" i="5" s="1"/>
  <c r="W65" i="5" s="1"/>
  <c r="X65" i="5" s="1"/>
  <c r="Y65" i="5" s="1"/>
  <c r="Z65" i="5" s="1"/>
  <c r="AA65" i="5" s="1"/>
  <c r="AB65" i="5" s="1"/>
  <c r="AC65" i="5" s="1"/>
  <c r="AD65" i="5" s="1"/>
  <c r="AE65" i="5" s="1"/>
  <c r="AF65" i="5" s="1"/>
  <c r="AG65" i="5" s="1"/>
  <c r="AH65" i="5" s="1"/>
  <c r="AI65" i="5" s="1"/>
  <c r="H66" i="5"/>
  <c r="H99" i="5"/>
  <c r="H98" i="5"/>
  <c r="H97" i="5"/>
  <c r="H96" i="5"/>
  <c r="I95" i="5"/>
  <c r="J95" i="5" s="1"/>
  <c r="K95" i="5" s="1"/>
  <c r="L95" i="5" s="1"/>
  <c r="M95" i="5" s="1"/>
  <c r="N95" i="5" s="1"/>
  <c r="O95" i="5" s="1"/>
  <c r="P95" i="5" s="1"/>
  <c r="Q95" i="5" s="1"/>
  <c r="R95" i="5" s="1"/>
  <c r="S95" i="5" s="1"/>
  <c r="T95" i="5" s="1"/>
  <c r="U95" i="5" s="1"/>
  <c r="V95" i="5" s="1"/>
  <c r="W95" i="5" s="1"/>
  <c r="X95" i="5" s="1"/>
  <c r="Y95" i="5" s="1"/>
  <c r="Z95" i="5" s="1"/>
  <c r="AA95" i="5" s="1"/>
  <c r="AB95" i="5" s="1"/>
  <c r="AC95" i="5" s="1"/>
  <c r="AD95" i="5" s="1"/>
  <c r="AE95" i="5" s="1"/>
  <c r="AF95" i="5" s="1"/>
  <c r="AG95" i="5" s="1"/>
  <c r="AH95" i="5" s="1"/>
  <c r="AI95" i="5" s="1"/>
  <c r="H93" i="5"/>
  <c r="H92" i="5"/>
  <c r="H91" i="5"/>
  <c r="I90" i="5"/>
  <c r="J90" i="5" s="1"/>
  <c r="K90" i="5" s="1"/>
  <c r="L90" i="5" s="1"/>
  <c r="M90" i="5" s="1"/>
  <c r="N90" i="5" s="1"/>
  <c r="O90" i="5" s="1"/>
  <c r="P90" i="5" s="1"/>
  <c r="Q90" i="5" s="1"/>
  <c r="R90" i="5" s="1"/>
  <c r="S90" i="5" s="1"/>
  <c r="T90" i="5" s="1"/>
  <c r="U90" i="5" s="1"/>
  <c r="V90" i="5" s="1"/>
  <c r="W90" i="5" s="1"/>
  <c r="X90" i="5" s="1"/>
  <c r="Y90" i="5" s="1"/>
  <c r="Z90" i="5" s="1"/>
  <c r="AA90" i="5" s="1"/>
  <c r="AB90" i="5" s="1"/>
  <c r="AC90" i="5" s="1"/>
  <c r="AD90" i="5" s="1"/>
  <c r="AE90" i="5" s="1"/>
  <c r="AF90" i="5" s="1"/>
  <c r="AG90" i="5" s="1"/>
  <c r="AH90" i="5" s="1"/>
  <c r="AI90" i="5" s="1"/>
  <c r="H94" i="5"/>
  <c r="H52" i="5"/>
  <c r="H51" i="5"/>
  <c r="I50" i="5"/>
  <c r="J50" i="5" s="1"/>
  <c r="K50" i="5" s="1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V50" i="5" s="1"/>
  <c r="W50" i="5" s="1"/>
  <c r="X50" i="5" s="1"/>
  <c r="Y50" i="5" s="1"/>
  <c r="Z50" i="5" s="1"/>
  <c r="AA50" i="5" s="1"/>
  <c r="AB50" i="5" s="1"/>
  <c r="AC50" i="5" s="1"/>
  <c r="AD50" i="5" s="1"/>
  <c r="AE50" i="5" s="1"/>
  <c r="AF50" i="5" s="1"/>
  <c r="AG50" i="5" s="1"/>
  <c r="AH50" i="5" s="1"/>
  <c r="AI50" i="5" s="1"/>
  <c r="H53" i="5"/>
  <c r="H54" i="5"/>
  <c r="H34" i="5"/>
  <c r="I30" i="5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T30" i="5" s="1"/>
  <c r="U30" i="5" s="1"/>
  <c r="V30" i="5" s="1"/>
  <c r="W30" i="5" s="1"/>
  <c r="X30" i="5" s="1"/>
  <c r="Y30" i="5" s="1"/>
  <c r="Z30" i="5" s="1"/>
  <c r="AA30" i="5" s="1"/>
  <c r="AB30" i="5" s="1"/>
  <c r="AC30" i="5" s="1"/>
  <c r="AD30" i="5" s="1"/>
  <c r="AE30" i="5" s="1"/>
  <c r="AF30" i="5" s="1"/>
  <c r="AG30" i="5" s="1"/>
  <c r="AH30" i="5" s="1"/>
  <c r="AI30" i="5" s="1"/>
  <c r="H33" i="5"/>
  <c r="H32" i="5"/>
  <c r="H31" i="5"/>
  <c r="H39" i="5"/>
  <c r="H36" i="5"/>
  <c r="H38" i="5"/>
  <c r="I35" i="5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AH35" i="5" s="1"/>
  <c r="AI35" i="5" s="1"/>
  <c r="H37" i="5"/>
  <c r="H28" i="5"/>
  <c r="H27" i="5"/>
  <c r="H26" i="5"/>
  <c r="I25" i="5"/>
  <c r="J25" i="5" s="1"/>
  <c r="K25" i="5" s="1"/>
  <c r="L25" i="5" s="1"/>
  <c r="M25" i="5" s="1"/>
  <c r="N25" i="5" s="1"/>
  <c r="O25" i="5" s="1"/>
  <c r="P25" i="5" s="1"/>
  <c r="Q25" i="5" s="1"/>
  <c r="R25" i="5" s="1"/>
  <c r="S25" i="5" s="1"/>
  <c r="T25" i="5" s="1"/>
  <c r="U25" i="5" s="1"/>
  <c r="V25" i="5" s="1"/>
  <c r="W25" i="5" s="1"/>
  <c r="X25" i="5" s="1"/>
  <c r="Y25" i="5" s="1"/>
  <c r="Z25" i="5" s="1"/>
  <c r="AA25" i="5" s="1"/>
  <c r="AB25" i="5" s="1"/>
  <c r="AC25" i="5" s="1"/>
  <c r="AD25" i="5" s="1"/>
  <c r="AE25" i="5" s="1"/>
  <c r="AF25" i="5" s="1"/>
  <c r="AG25" i="5" s="1"/>
  <c r="AH25" i="5" s="1"/>
  <c r="AI25" i="5" s="1"/>
  <c r="H29" i="5"/>
  <c r="H56" i="5"/>
  <c r="I55" i="5"/>
  <c r="J55" i="5" s="1"/>
  <c r="K55" i="5" s="1"/>
  <c r="L55" i="5" s="1"/>
  <c r="M55" i="5" s="1"/>
  <c r="N55" i="5" s="1"/>
  <c r="O55" i="5" s="1"/>
  <c r="P55" i="5" s="1"/>
  <c r="Q55" i="5" s="1"/>
  <c r="R55" i="5" s="1"/>
  <c r="S55" i="5" s="1"/>
  <c r="T55" i="5" s="1"/>
  <c r="U55" i="5" s="1"/>
  <c r="V55" i="5" s="1"/>
  <c r="W55" i="5" s="1"/>
  <c r="X55" i="5" s="1"/>
  <c r="Y55" i="5" s="1"/>
  <c r="Z55" i="5" s="1"/>
  <c r="AA55" i="5" s="1"/>
  <c r="AB55" i="5" s="1"/>
  <c r="AC55" i="5" s="1"/>
  <c r="AD55" i="5" s="1"/>
  <c r="AE55" i="5" s="1"/>
  <c r="AF55" i="5" s="1"/>
  <c r="AG55" i="5" s="1"/>
  <c r="AH55" i="5" s="1"/>
  <c r="AI55" i="5" s="1"/>
  <c r="H58" i="5"/>
  <c r="H57" i="5"/>
  <c r="H59" i="5"/>
  <c r="I55" i="4"/>
  <c r="J55" i="4" s="1"/>
  <c r="K55" i="4" s="1"/>
  <c r="L55" i="4" s="1"/>
  <c r="M55" i="4" s="1"/>
  <c r="N55" i="4" s="1"/>
  <c r="O55" i="4" s="1"/>
  <c r="P55" i="4" s="1"/>
  <c r="Q55" i="4" s="1"/>
  <c r="R55" i="4" s="1"/>
  <c r="S55" i="4" s="1"/>
  <c r="T55" i="4" s="1"/>
  <c r="U55" i="4" s="1"/>
  <c r="V55" i="4" s="1"/>
  <c r="W55" i="4" s="1"/>
  <c r="X55" i="4" s="1"/>
  <c r="Y55" i="4" s="1"/>
  <c r="Z55" i="4" s="1"/>
  <c r="AA55" i="4" s="1"/>
  <c r="AB55" i="4" s="1"/>
  <c r="AC55" i="4" s="1"/>
  <c r="AD55" i="4" s="1"/>
  <c r="AE55" i="4" s="1"/>
  <c r="AF55" i="4" s="1"/>
  <c r="AG55" i="4" s="1"/>
  <c r="AH55" i="4" s="1"/>
  <c r="AI55" i="4" s="1"/>
  <c r="H59" i="4"/>
  <c r="H58" i="4"/>
  <c r="H57" i="4"/>
  <c r="H56" i="4"/>
  <c r="H42" i="4"/>
  <c r="I40" i="4"/>
  <c r="J40" i="4" s="1"/>
  <c r="K40" i="4" s="1"/>
  <c r="L40" i="4" s="1"/>
  <c r="M40" i="4" s="1"/>
  <c r="N40" i="4" s="1"/>
  <c r="O40" i="4" s="1"/>
  <c r="P40" i="4" s="1"/>
  <c r="Q40" i="4" s="1"/>
  <c r="R40" i="4" s="1"/>
  <c r="S40" i="4" s="1"/>
  <c r="T40" i="4" s="1"/>
  <c r="U40" i="4" s="1"/>
  <c r="V40" i="4" s="1"/>
  <c r="W40" i="4" s="1"/>
  <c r="X40" i="4" s="1"/>
  <c r="Y40" i="4" s="1"/>
  <c r="Z40" i="4" s="1"/>
  <c r="AA40" i="4" s="1"/>
  <c r="AB40" i="4" s="1"/>
  <c r="AC40" i="4" s="1"/>
  <c r="AD40" i="4" s="1"/>
  <c r="AE40" i="4" s="1"/>
  <c r="AF40" i="4" s="1"/>
  <c r="AG40" i="4" s="1"/>
  <c r="AH40" i="4" s="1"/>
  <c r="AI40" i="4" s="1"/>
  <c r="H44" i="4"/>
  <c r="H41" i="4"/>
  <c r="H43" i="4"/>
  <c r="H73" i="4"/>
  <c r="H72" i="4"/>
  <c r="H71" i="4"/>
  <c r="I70" i="4"/>
  <c r="J70" i="4" s="1"/>
  <c r="K70" i="4" s="1"/>
  <c r="L70" i="4" s="1"/>
  <c r="M70" i="4" s="1"/>
  <c r="N70" i="4" s="1"/>
  <c r="O70" i="4" s="1"/>
  <c r="P70" i="4" s="1"/>
  <c r="Q70" i="4" s="1"/>
  <c r="R70" i="4" s="1"/>
  <c r="S70" i="4" s="1"/>
  <c r="T70" i="4" s="1"/>
  <c r="U70" i="4" s="1"/>
  <c r="V70" i="4" s="1"/>
  <c r="W70" i="4" s="1"/>
  <c r="X70" i="4" s="1"/>
  <c r="Y70" i="4" s="1"/>
  <c r="Z70" i="4" s="1"/>
  <c r="AA70" i="4" s="1"/>
  <c r="AB70" i="4" s="1"/>
  <c r="AC70" i="4" s="1"/>
  <c r="AD70" i="4" s="1"/>
  <c r="AE70" i="4" s="1"/>
  <c r="AF70" i="4" s="1"/>
  <c r="AG70" i="4" s="1"/>
  <c r="AH70" i="4" s="1"/>
  <c r="AI70" i="4" s="1"/>
  <c r="H74" i="4"/>
  <c r="H26" i="4"/>
  <c r="I25" i="4"/>
  <c r="J25" i="4" s="1"/>
  <c r="K25" i="4" s="1"/>
  <c r="L25" i="4" s="1"/>
  <c r="M25" i="4" s="1"/>
  <c r="N25" i="4" s="1"/>
  <c r="O25" i="4" s="1"/>
  <c r="P25" i="4" s="1"/>
  <c r="Q25" i="4" s="1"/>
  <c r="R25" i="4" s="1"/>
  <c r="S25" i="4" s="1"/>
  <c r="T25" i="4" s="1"/>
  <c r="U25" i="4" s="1"/>
  <c r="V25" i="4" s="1"/>
  <c r="W25" i="4" s="1"/>
  <c r="X25" i="4" s="1"/>
  <c r="Y25" i="4" s="1"/>
  <c r="Z25" i="4" s="1"/>
  <c r="AA25" i="4" s="1"/>
  <c r="AB25" i="4" s="1"/>
  <c r="AC25" i="4" s="1"/>
  <c r="AD25" i="4" s="1"/>
  <c r="AE25" i="4" s="1"/>
  <c r="AF25" i="4" s="1"/>
  <c r="AG25" i="4" s="1"/>
  <c r="AH25" i="4" s="1"/>
  <c r="AI25" i="4" s="1"/>
  <c r="H29" i="4"/>
  <c r="H28" i="4"/>
  <c r="H27" i="4"/>
  <c r="H52" i="4"/>
  <c r="H51" i="4"/>
  <c r="H54" i="4"/>
  <c r="I50" i="4"/>
  <c r="J50" i="4" s="1"/>
  <c r="K50" i="4" s="1"/>
  <c r="L50" i="4" s="1"/>
  <c r="M50" i="4" s="1"/>
  <c r="N50" i="4" s="1"/>
  <c r="O50" i="4" s="1"/>
  <c r="P50" i="4" s="1"/>
  <c r="Q50" i="4" s="1"/>
  <c r="R50" i="4" s="1"/>
  <c r="S50" i="4" s="1"/>
  <c r="T50" i="4" s="1"/>
  <c r="U50" i="4" s="1"/>
  <c r="V50" i="4" s="1"/>
  <c r="W50" i="4" s="1"/>
  <c r="X50" i="4" s="1"/>
  <c r="Y50" i="4" s="1"/>
  <c r="Z50" i="4" s="1"/>
  <c r="AA50" i="4" s="1"/>
  <c r="AB50" i="4" s="1"/>
  <c r="AC50" i="4" s="1"/>
  <c r="AD50" i="4" s="1"/>
  <c r="AE50" i="4" s="1"/>
  <c r="AF50" i="4" s="1"/>
  <c r="AG50" i="4" s="1"/>
  <c r="AH50" i="4" s="1"/>
  <c r="AI50" i="4" s="1"/>
  <c r="H53" i="4"/>
  <c r="H38" i="4"/>
  <c r="H37" i="4"/>
  <c r="H36" i="4"/>
  <c r="H39" i="4"/>
  <c r="I35" i="4"/>
  <c r="J35" i="4" s="1"/>
  <c r="K35" i="4" s="1"/>
  <c r="L35" i="4" s="1"/>
  <c r="M35" i="4" s="1"/>
  <c r="N35" i="4" s="1"/>
  <c r="O35" i="4" s="1"/>
  <c r="P35" i="4" s="1"/>
  <c r="Q35" i="4" s="1"/>
  <c r="R35" i="4" s="1"/>
  <c r="S35" i="4" s="1"/>
  <c r="T35" i="4" s="1"/>
  <c r="U35" i="4" s="1"/>
  <c r="V35" i="4" s="1"/>
  <c r="W35" i="4" s="1"/>
  <c r="X35" i="4" s="1"/>
  <c r="Y35" i="4" s="1"/>
  <c r="Z35" i="4" s="1"/>
  <c r="AA35" i="4" s="1"/>
  <c r="AB35" i="4" s="1"/>
  <c r="AC35" i="4" s="1"/>
  <c r="AD35" i="4" s="1"/>
  <c r="AE35" i="4" s="1"/>
  <c r="AF35" i="4" s="1"/>
  <c r="AG35" i="4" s="1"/>
  <c r="AH35" i="4" s="1"/>
  <c r="AI35" i="4" s="1"/>
  <c r="F18" i="4"/>
  <c r="G18" i="4" s="1"/>
  <c r="I20" i="4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AD20" i="4" s="1"/>
  <c r="AE20" i="4" s="1"/>
  <c r="AF20" i="4" s="1"/>
  <c r="AG20" i="4" s="1"/>
  <c r="AH20" i="4" s="1"/>
  <c r="AI20" i="4" s="1"/>
  <c r="H24" i="4"/>
  <c r="H23" i="4"/>
  <c r="H22" i="4"/>
  <c r="H21" i="4"/>
  <c r="H67" i="4"/>
  <c r="H68" i="4"/>
  <c r="H66" i="4"/>
  <c r="I65" i="4"/>
  <c r="J65" i="4" s="1"/>
  <c r="K65" i="4" s="1"/>
  <c r="L65" i="4" s="1"/>
  <c r="M65" i="4" s="1"/>
  <c r="N65" i="4" s="1"/>
  <c r="O65" i="4" s="1"/>
  <c r="P65" i="4" s="1"/>
  <c r="Q65" i="4" s="1"/>
  <c r="R65" i="4" s="1"/>
  <c r="S65" i="4" s="1"/>
  <c r="T65" i="4" s="1"/>
  <c r="U65" i="4" s="1"/>
  <c r="V65" i="4" s="1"/>
  <c r="W65" i="4" s="1"/>
  <c r="X65" i="4" s="1"/>
  <c r="Y65" i="4" s="1"/>
  <c r="Z65" i="4" s="1"/>
  <c r="AA65" i="4" s="1"/>
  <c r="AB65" i="4" s="1"/>
  <c r="AC65" i="4" s="1"/>
  <c r="AD65" i="4" s="1"/>
  <c r="AE65" i="4" s="1"/>
  <c r="AF65" i="4" s="1"/>
  <c r="AG65" i="4" s="1"/>
  <c r="AH65" i="4" s="1"/>
  <c r="AI65" i="4" s="1"/>
  <c r="H69" i="4"/>
  <c r="H32" i="4"/>
  <c r="H31" i="4"/>
  <c r="H34" i="4"/>
  <c r="H33" i="4"/>
  <c r="I30" i="4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T30" i="4" s="1"/>
  <c r="U30" i="4" s="1"/>
  <c r="V30" i="4" s="1"/>
  <c r="W30" i="4" s="1"/>
  <c r="X30" i="4" s="1"/>
  <c r="Y30" i="4" s="1"/>
  <c r="Z30" i="4" s="1"/>
  <c r="AA30" i="4" s="1"/>
  <c r="AB30" i="4" s="1"/>
  <c r="AC30" i="4" s="1"/>
  <c r="AD30" i="4" s="1"/>
  <c r="AE30" i="4" s="1"/>
  <c r="AF30" i="4" s="1"/>
  <c r="AG30" i="4" s="1"/>
  <c r="AH30" i="4" s="1"/>
  <c r="AI30" i="4" s="1"/>
  <c r="H61" i="4"/>
  <c r="I60" i="4"/>
  <c r="J60" i="4" s="1"/>
  <c r="K60" i="4" s="1"/>
  <c r="L60" i="4" s="1"/>
  <c r="M60" i="4" s="1"/>
  <c r="N60" i="4" s="1"/>
  <c r="O60" i="4" s="1"/>
  <c r="P60" i="4" s="1"/>
  <c r="Q60" i="4" s="1"/>
  <c r="R60" i="4" s="1"/>
  <c r="S60" i="4" s="1"/>
  <c r="T60" i="4" s="1"/>
  <c r="U60" i="4" s="1"/>
  <c r="V60" i="4" s="1"/>
  <c r="W60" i="4" s="1"/>
  <c r="X60" i="4" s="1"/>
  <c r="Y60" i="4" s="1"/>
  <c r="Z60" i="4" s="1"/>
  <c r="AA60" i="4" s="1"/>
  <c r="AB60" i="4" s="1"/>
  <c r="AC60" i="4" s="1"/>
  <c r="AD60" i="4" s="1"/>
  <c r="AE60" i="4" s="1"/>
  <c r="AF60" i="4" s="1"/>
  <c r="AG60" i="4" s="1"/>
  <c r="AH60" i="4" s="1"/>
  <c r="AI60" i="4" s="1"/>
  <c r="H64" i="4"/>
  <c r="H63" i="4"/>
  <c r="H62" i="4"/>
  <c r="H77" i="4"/>
  <c r="I75" i="4"/>
  <c r="J75" i="4" s="1"/>
  <c r="K75" i="4" s="1"/>
  <c r="L75" i="4" s="1"/>
  <c r="M75" i="4" s="1"/>
  <c r="N75" i="4" s="1"/>
  <c r="O75" i="4" s="1"/>
  <c r="P75" i="4" s="1"/>
  <c r="Q75" i="4" s="1"/>
  <c r="R75" i="4" s="1"/>
  <c r="S75" i="4" s="1"/>
  <c r="T75" i="4" s="1"/>
  <c r="U75" i="4" s="1"/>
  <c r="V75" i="4" s="1"/>
  <c r="W75" i="4" s="1"/>
  <c r="X75" i="4" s="1"/>
  <c r="Y75" i="4" s="1"/>
  <c r="Z75" i="4" s="1"/>
  <c r="AA75" i="4" s="1"/>
  <c r="AB75" i="4" s="1"/>
  <c r="AC75" i="4" s="1"/>
  <c r="AD75" i="4" s="1"/>
  <c r="AE75" i="4" s="1"/>
  <c r="AF75" i="4" s="1"/>
  <c r="AG75" i="4" s="1"/>
  <c r="AH75" i="4" s="1"/>
  <c r="AI75" i="4" s="1"/>
  <c r="H76" i="4"/>
  <c r="H79" i="4"/>
  <c r="H78" i="4"/>
  <c r="H46" i="4"/>
  <c r="H49" i="4"/>
  <c r="I45" i="4"/>
  <c r="J45" i="4" s="1"/>
  <c r="K45" i="4" s="1"/>
  <c r="L45" i="4" s="1"/>
  <c r="M45" i="4" s="1"/>
  <c r="N45" i="4" s="1"/>
  <c r="O45" i="4" s="1"/>
  <c r="P45" i="4" s="1"/>
  <c r="Q45" i="4" s="1"/>
  <c r="R45" i="4" s="1"/>
  <c r="S45" i="4" s="1"/>
  <c r="T45" i="4" s="1"/>
  <c r="U45" i="4" s="1"/>
  <c r="V45" i="4" s="1"/>
  <c r="W45" i="4" s="1"/>
  <c r="X45" i="4" s="1"/>
  <c r="Y45" i="4" s="1"/>
  <c r="Z45" i="4" s="1"/>
  <c r="AA45" i="4" s="1"/>
  <c r="AB45" i="4" s="1"/>
  <c r="AC45" i="4" s="1"/>
  <c r="AD45" i="4" s="1"/>
  <c r="AE45" i="4" s="1"/>
  <c r="AF45" i="4" s="1"/>
  <c r="AG45" i="4" s="1"/>
  <c r="AH45" i="4" s="1"/>
  <c r="AI45" i="4" s="1"/>
  <c r="H48" i="4"/>
  <c r="H47" i="4"/>
  <c r="H92" i="3"/>
  <c r="H91" i="3"/>
  <c r="I90" i="3"/>
  <c r="J90" i="3" s="1"/>
  <c r="K90" i="3" s="1"/>
  <c r="L90" i="3" s="1"/>
  <c r="M90" i="3" s="1"/>
  <c r="N90" i="3" s="1"/>
  <c r="O90" i="3" s="1"/>
  <c r="P90" i="3" s="1"/>
  <c r="Q90" i="3" s="1"/>
  <c r="R90" i="3" s="1"/>
  <c r="S90" i="3" s="1"/>
  <c r="T90" i="3" s="1"/>
  <c r="U90" i="3" s="1"/>
  <c r="V90" i="3" s="1"/>
  <c r="W90" i="3" s="1"/>
  <c r="X90" i="3" s="1"/>
  <c r="Y90" i="3" s="1"/>
  <c r="Z90" i="3" s="1"/>
  <c r="AA90" i="3" s="1"/>
  <c r="AB90" i="3" s="1"/>
  <c r="AC90" i="3" s="1"/>
  <c r="AD90" i="3" s="1"/>
  <c r="AE90" i="3" s="1"/>
  <c r="AF90" i="3" s="1"/>
  <c r="AG90" i="3" s="1"/>
  <c r="AH90" i="3" s="1"/>
  <c r="AI90" i="3" s="1"/>
  <c r="AJ90" i="3" s="1"/>
  <c r="H93" i="3"/>
  <c r="H94" i="3"/>
  <c r="I75" i="3"/>
  <c r="H79" i="3"/>
  <c r="H78" i="3"/>
  <c r="H77" i="3"/>
  <c r="H76" i="3"/>
  <c r="H39" i="3"/>
  <c r="H38" i="3"/>
  <c r="H37" i="3"/>
  <c r="I35" i="3"/>
  <c r="J35" i="3" s="1"/>
  <c r="K35" i="3" s="1"/>
  <c r="L35" i="3" s="1"/>
  <c r="M35" i="3" s="1"/>
  <c r="N35" i="3" s="1"/>
  <c r="O35" i="3" s="1"/>
  <c r="P35" i="3" s="1"/>
  <c r="Q35" i="3" s="1"/>
  <c r="R35" i="3" s="1"/>
  <c r="S35" i="3" s="1"/>
  <c r="T35" i="3" s="1"/>
  <c r="U35" i="3" s="1"/>
  <c r="V35" i="3" s="1"/>
  <c r="W35" i="3" s="1"/>
  <c r="X35" i="3" s="1"/>
  <c r="Y35" i="3" s="1"/>
  <c r="Z35" i="3" s="1"/>
  <c r="AA35" i="3" s="1"/>
  <c r="AB35" i="3" s="1"/>
  <c r="AC35" i="3" s="1"/>
  <c r="AD35" i="3" s="1"/>
  <c r="AE35" i="3" s="1"/>
  <c r="AF35" i="3" s="1"/>
  <c r="AG35" i="3" s="1"/>
  <c r="AH35" i="3" s="1"/>
  <c r="AI35" i="3" s="1"/>
  <c r="AJ35" i="3" s="1"/>
  <c r="H36" i="3"/>
  <c r="H43" i="3"/>
  <c r="H42" i="3"/>
  <c r="H41" i="3"/>
  <c r="I40" i="3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Y40" i="3" s="1"/>
  <c r="Z40" i="3" s="1"/>
  <c r="AA40" i="3" s="1"/>
  <c r="AB40" i="3" s="1"/>
  <c r="AC40" i="3" s="1"/>
  <c r="AD40" i="3" s="1"/>
  <c r="AE40" i="3" s="1"/>
  <c r="AF40" i="3" s="1"/>
  <c r="AG40" i="3" s="1"/>
  <c r="AH40" i="3" s="1"/>
  <c r="AI40" i="3" s="1"/>
  <c r="AJ40" i="3" s="1"/>
  <c r="H44" i="3"/>
  <c r="H86" i="3"/>
  <c r="I85" i="3"/>
  <c r="J85" i="3" s="1"/>
  <c r="K85" i="3" s="1"/>
  <c r="L85" i="3" s="1"/>
  <c r="M85" i="3" s="1"/>
  <c r="N85" i="3" s="1"/>
  <c r="O85" i="3" s="1"/>
  <c r="P85" i="3" s="1"/>
  <c r="Q85" i="3" s="1"/>
  <c r="R85" i="3" s="1"/>
  <c r="S85" i="3" s="1"/>
  <c r="T85" i="3" s="1"/>
  <c r="U85" i="3" s="1"/>
  <c r="V85" i="3" s="1"/>
  <c r="W85" i="3" s="1"/>
  <c r="X85" i="3" s="1"/>
  <c r="Y85" i="3" s="1"/>
  <c r="Z85" i="3" s="1"/>
  <c r="AA85" i="3" s="1"/>
  <c r="AB85" i="3" s="1"/>
  <c r="AC85" i="3" s="1"/>
  <c r="AD85" i="3" s="1"/>
  <c r="AE85" i="3" s="1"/>
  <c r="AF85" i="3" s="1"/>
  <c r="AG85" i="3" s="1"/>
  <c r="AH85" i="3" s="1"/>
  <c r="AI85" i="3" s="1"/>
  <c r="AJ85" i="3" s="1"/>
  <c r="H89" i="3"/>
  <c r="H88" i="3"/>
  <c r="H87" i="3"/>
  <c r="H61" i="3"/>
  <c r="I60" i="3"/>
  <c r="J60" i="3" s="1"/>
  <c r="K60" i="3" s="1"/>
  <c r="L60" i="3" s="1"/>
  <c r="M60" i="3" s="1"/>
  <c r="N60" i="3" s="1"/>
  <c r="H64" i="3"/>
  <c r="H63" i="3"/>
  <c r="H62" i="3"/>
  <c r="I50" i="3"/>
  <c r="J50" i="3" s="1"/>
  <c r="K50" i="3" s="1"/>
  <c r="L50" i="3" s="1"/>
  <c r="M50" i="3" s="1"/>
  <c r="N50" i="3" s="1"/>
  <c r="O50" i="3" s="1"/>
  <c r="P50" i="3" s="1"/>
  <c r="Q50" i="3" s="1"/>
  <c r="R50" i="3" s="1"/>
  <c r="S50" i="3" s="1"/>
  <c r="T50" i="3" s="1"/>
  <c r="U50" i="3" s="1"/>
  <c r="V50" i="3" s="1"/>
  <c r="W50" i="3" s="1"/>
  <c r="X50" i="3" s="1"/>
  <c r="Y50" i="3" s="1"/>
  <c r="Z50" i="3" s="1"/>
  <c r="AA50" i="3" s="1"/>
  <c r="AB50" i="3" s="1"/>
  <c r="AC50" i="3" s="1"/>
  <c r="AD50" i="3" s="1"/>
  <c r="AE50" i="3" s="1"/>
  <c r="AF50" i="3" s="1"/>
  <c r="AG50" i="3" s="1"/>
  <c r="AH50" i="3" s="1"/>
  <c r="AI50" i="3" s="1"/>
  <c r="AJ50" i="3" s="1"/>
  <c r="H54" i="3"/>
  <c r="H53" i="3"/>
  <c r="H52" i="3"/>
  <c r="H51" i="3"/>
  <c r="H67" i="3"/>
  <c r="H66" i="3"/>
  <c r="I65" i="3"/>
  <c r="J65" i="3" s="1"/>
  <c r="K65" i="3" s="1"/>
  <c r="L65" i="3" s="1"/>
  <c r="M65" i="3" s="1"/>
  <c r="N65" i="3" s="1"/>
  <c r="O65" i="3" s="1"/>
  <c r="P65" i="3" s="1"/>
  <c r="Q65" i="3" s="1"/>
  <c r="R65" i="3" s="1"/>
  <c r="S65" i="3" s="1"/>
  <c r="T65" i="3" s="1"/>
  <c r="U65" i="3" s="1"/>
  <c r="V65" i="3" s="1"/>
  <c r="W65" i="3" s="1"/>
  <c r="X65" i="3" s="1"/>
  <c r="Y65" i="3" s="1"/>
  <c r="Z65" i="3" s="1"/>
  <c r="AA65" i="3" s="1"/>
  <c r="AB65" i="3" s="1"/>
  <c r="AC65" i="3" s="1"/>
  <c r="AD65" i="3" s="1"/>
  <c r="AE65" i="3" s="1"/>
  <c r="AF65" i="3" s="1"/>
  <c r="AG65" i="3" s="1"/>
  <c r="AH65" i="3" s="1"/>
  <c r="AI65" i="3" s="1"/>
  <c r="AJ65" i="3" s="1"/>
  <c r="H68" i="3"/>
  <c r="H69" i="3"/>
  <c r="H24" i="3"/>
  <c r="H23" i="3"/>
  <c r="H22" i="3"/>
  <c r="H21" i="3"/>
  <c r="I20" i="3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AH20" i="3" s="1"/>
  <c r="AI20" i="3" s="1"/>
  <c r="AJ20" i="3" s="1"/>
  <c r="H33" i="3"/>
  <c r="H32" i="3"/>
  <c r="H31" i="3"/>
  <c r="I30" i="3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T30" i="3" s="1"/>
  <c r="U30" i="3" s="1"/>
  <c r="V30" i="3" s="1"/>
  <c r="W30" i="3" s="1"/>
  <c r="X30" i="3" s="1"/>
  <c r="Y30" i="3" s="1"/>
  <c r="Z30" i="3" s="1"/>
  <c r="AA30" i="3" s="1"/>
  <c r="AB30" i="3" s="1"/>
  <c r="AC30" i="3" s="1"/>
  <c r="AD30" i="3" s="1"/>
  <c r="AE30" i="3" s="1"/>
  <c r="AF30" i="3" s="1"/>
  <c r="AG30" i="3" s="1"/>
  <c r="AH30" i="3" s="1"/>
  <c r="AI30" i="3" s="1"/>
  <c r="AJ30" i="3" s="1"/>
  <c r="H34" i="3"/>
  <c r="H98" i="3"/>
  <c r="H96" i="3"/>
  <c r="H97" i="3"/>
  <c r="I95" i="3"/>
  <c r="J95" i="3" s="1"/>
  <c r="K95" i="3" s="1"/>
  <c r="L95" i="3" s="1"/>
  <c r="M95" i="3" s="1"/>
  <c r="N95" i="3" s="1"/>
  <c r="O95" i="3" s="1"/>
  <c r="P95" i="3" s="1"/>
  <c r="Q95" i="3" s="1"/>
  <c r="R95" i="3" s="1"/>
  <c r="S95" i="3" s="1"/>
  <c r="T95" i="3" s="1"/>
  <c r="H99" i="3"/>
  <c r="H81" i="3"/>
  <c r="I80" i="3"/>
  <c r="J80" i="3" s="1"/>
  <c r="K80" i="3" s="1"/>
  <c r="L80" i="3" s="1"/>
  <c r="M80" i="3" s="1"/>
  <c r="N80" i="3" s="1"/>
  <c r="O80" i="3" s="1"/>
  <c r="P80" i="3" s="1"/>
  <c r="Q80" i="3" s="1"/>
  <c r="R80" i="3" s="1"/>
  <c r="S80" i="3" s="1"/>
  <c r="T80" i="3" s="1"/>
  <c r="U80" i="3" s="1"/>
  <c r="V80" i="3" s="1"/>
  <c r="W80" i="3" s="1"/>
  <c r="X80" i="3" s="1"/>
  <c r="Y80" i="3" s="1"/>
  <c r="Z80" i="3" s="1"/>
  <c r="AA80" i="3" s="1"/>
  <c r="AB80" i="3" s="1"/>
  <c r="AC80" i="3" s="1"/>
  <c r="AD80" i="3" s="1"/>
  <c r="AE80" i="3" s="1"/>
  <c r="AF80" i="3" s="1"/>
  <c r="AG80" i="3" s="1"/>
  <c r="AH80" i="3" s="1"/>
  <c r="AI80" i="3" s="1"/>
  <c r="AJ80" i="3" s="1"/>
  <c r="H84" i="3"/>
  <c r="H82" i="3"/>
  <c r="H83" i="3"/>
  <c r="H49" i="3"/>
  <c r="H48" i="3"/>
  <c r="H46" i="3"/>
  <c r="I45" i="3"/>
  <c r="J45" i="3" s="1"/>
  <c r="K45" i="3" s="1"/>
  <c r="L45" i="3" s="1"/>
  <c r="M45" i="3" s="1"/>
  <c r="N45" i="3" s="1"/>
  <c r="O45" i="3" s="1"/>
  <c r="P45" i="3" s="1"/>
  <c r="Q45" i="3" s="1"/>
  <c r="R45" i="3" s="1"/>
  <c r="S45" i="3" s="1"/>
  <c r="T45" i="3" s="1"/>
  <c r="U45" i="3" s="1"/>
  <c r="V45" i="3" s="1"/>
  <c r="W45" i="3" s="1"/>
  <c r="X45" i="3" s="1"/>
  <c r="Y45" i="3" s="1"/>
  <c r="Z45" i="3" s="1"/>
  <c r="AA45" i="3" s="1"/>
  <c r="AB45" i="3" s="1"/>
  <c r="AC45" i="3" s="1"/>
  <c r="AD45" i="3" s="1"/>
  <c r="AE45" i="3" s="1"/>
  <c r="AF45" i="3" s="1"/>
  <c r="AG45" i="3" s="1"/>
  <c r="AH45" i="3" s="1"/>
  <c r="AI45" i="3" s="1"/>
  <c r="AJ45" i="3" s="1"/>
  <c r="H47" i="3"/>
  <c r="H72" i="3"/>
  <c r="H74" i="3"/>
  <c r="H73" i="3"/>
  <c r="H71" i="3"/>
  <c r="I70" i="3"/>
  <c r="J70" i="3" s="1"/>
  <c r="K70" i="3" s="1"/>
  <c r="L70" i="3" s="1"/>
  <c r="M70" i="3" s="1"/>
  <c r="N70" i="3" s="1"/>
  <c r="O70" i="3" s="1"/>
  <c r="P70" i="3" s="1"/>
  <c r="Q70" i="3" s="1"/>
  <c r="R70" i="3" s="1"/>
  <c r="S70" i="3" s="1"/>
  <c r="T70" i="3" s="1"/>
  <c r="U70" i="3" s="1"/>
  <c r="V70" i="3" s="1"/>
  <c r="W70" i="3" s="1"/>
  <c r="X70" i="3" s="1"/>
  <c r="Y70" i="3" s="1"/>
  <c r="Z70" i="3" s="1"/>
  <c r="AA70" i="3" s="1"/>
  <c r="AB70" i="3" s="1"/>
  <c r="AC70" i="3" s="1"/>
  <c r="AD70" i="3" s="1"/>
  <c r="AE70" i="3" s="1"/>
  <c r="AF70" i="3" s="1"/>
  <c r="AG70" i="3" s="1"/>
  <c r="AH70" i="3" s="1"/>
  <c r="AI70" i="3" s="1"/>
  <c r="AJ70" i="3" s="1"/>
  <c r="H11" i="3"/>
  <c r="H14" i="3"/>
  <c r="H12" i="3"/>
  <c r="H13" i="3"/>
  <c r="I10" i="3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AH10" i="3" s="1"/>
  <c r="AI10" i="3" s="1"/>
  <c r="AJ10" i="3" s="1"/>
  <c r="H56" i="3"/>
  <c r="I55" i="3"/>
  <c r="J55" i="3" s="1"/>
  <c r="K55" i="3" s="1"/>
  <c r="L55" i="3" s="1"/>
  <c r="H59" i="3"/>
  <c r="H57" i="3"/>
  <c r="H58" i="3"/>
  <c r="H28" i="3"/>
  <c r="H27" i="3"/>
  <c r="H26" i="3"/>
  <c r="I25" i="3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AH25" i="3" s="1"/>
  <c r="AI25" i="3" s="1"/>
  <c r="AJ25" i="3" s="1"/>
  <c r="H29" i="3"/>
  <c r="H93" i="2"/>
  <c r="H92" i="2"/>
  <c r="H91" i="2"/>
  <c r="H94" i="2"/>
  <c r="I90" i="2"/>
  <c r="J90" i="2" s="1"/>
  <c r="K90" i="2" s="1"/>
  <c r="L90" i="2" s="1"/>
  <c r="M90" i="2" s="1"/>
  <c r="N90" i="2" s="1"/>
  <c r="O90" i="2" s="1"/>
  <c r="P90" i="2" s="1"/>
  <c r="Q90" i="2" s="1"/>
  <c r="R90" i="2" s="1"/>
  <c r="S90" i="2" s="1"/>
  <c r="T90" i="2" s="1"/>
  <c r="U90" i="2" s="1"/>
  <c r="V90" i="2" s="1"/>
  <c r="W90" i="2" s="1"/>
  <c r="X90" i="2" s="1"/>
  <c r="Y90" i="2" s="1"/>
  <c r="Z90" i="2" s="1"/>
  <c r="AA90" i="2" s="1"/>
  <c r="AB90" i="2" s="1"/>
  <c r="AC90" i="2" s="1"/>
  <c r="AD90" i="2" s="1"/>
  <c r="AE90" i="2" s="1"/>
  <c r="AF90" i="2" s="1"/>
  <c r="AG90" i="2" s="1"/>
  <c r="AH90" i="2" s="1"/>
  <c r="AI90" i="2" s="1"/>
  <c r="H82" i="2"/>
  <c r="H81" i="2"/>
  <c r="I80" i="2"/>
  <c r="J80" i="2" s="1"/>
  <c r="K80" i="2" s="1"/>
  <c r="L80" i="2" s="1"/>
  <c r="M80" i="2" s="1"/>
  <c r="N80" i="2" s="1"/>
  <c r="O80" i="2" s="1"/>
  <c r="P80" i="2" s="1"/>
  <c r="Q80" i="2" s="1"/>
  <c r="R80" i="2" s="1"/>
  <c r="S80" i="2" s="1"/>
  <c r="T80" i="2" s="1"/>
  <c r="U80" i="2" s="1"/>
  <c r="V80" i="2" s="1"/>
  <c r="W80" i="2" s="1"/>
  <c r="X80" i="2" s="1"/>
  <c r="Y80" i="2" s="1"/>
  <c r="Z80" i="2" s="1"/>
  <c r="AA80" i="2" s="1"/>
  <c r="AB80" i="2" s="1"/>
  <c r="AC80" i="2" s="1"/>
  <c r="AD80" i="2" s="1"/>
  <c r="AE80" i="2" s="1"/>
  <c r="AF80" i="2" s="1"/>
  <c r="AG80" i="2" s="1"/>
  <c r="AH80" i="2" s="1"/>
  <c r="AI80" i="2" s="1"/>
  <c r="H84" i="2"/>
  <c r="H83" i="2"/>
  <c r="H44" i="2"/>
  <c r="H41" i="2"/>
  <c r="H43" i="2"/>
  <c r="I40" i="2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AG40" i="2" s="1"/>
  <c r="AH40" i="2" s="1"/>
  <c r="AI40" i="2" s="1"/>
  <c r="H42" i="2"/>
  <c r="H32" i="2"/>
  <c r="H31" i="2"/>
  <c r="I30" i="2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AG30" i="2" s="1"/>
  <c r="AH30" i="2" s="1"/>
  <c r="AI30" i="2" s="1"/>
  <c r="H34" i="2"/>
  <c r="H33" i="2"/>
  <c r="H88" i="2"/>
  <c r="H87" i="2"/>
  <c r="I85" i="2"/>
  <c r="J85" i="2" s="1"/>
  <c r="K85" i="2" s="1"/>
  <c r="L85" i="2" s="1"/>
  <c r="M85" i="2" s="1"/>
  <c r="N85" i="2" s="1"/>
  <c r="O85" i="2" s="1"/>
  <c r="P85" i="2" s="1"/>
  <c r="Q85" i="2" s="1"/>
  <c r="R85" i="2" s="1"/>
  <c r="S85" i="2" s="1"/>
  <c r="T85" i="2" s="1"/>
  <c r="U85" i="2" s="1"/>
  <c r="V85" i="2" s="1"/>
  <c r="W85" i="2" s="1"/>
  <c r="X85" i="2" s="1"/>
  <c r="Y85" i="2" s="1"/>
  <c r="Z85" i="2" s="1"/>
  <c r="AA85" i="2" s="1"/>
  <c r="AB85" i="2" s="1"/>
  <c r="AC85" i="2" s="1"/>
  <c r="AD85" i="2" s="1"/>
  <c r="AE85" i="2" s="1"/>
  <c r="AF85" i="2" s="1"/>
  <c r="AG85" i="2" s="1"/>
  <c r="AH85" i="2" s="1"/>
  <c r="AI85" i="2" s="1"/>
  <c r="H86" i="2"/>
  <c r="H89" i="2"/>
  <c r="I65" i="2"/>
  <c r="J65" i="2" s="1"/>
  <c r="K65" i="2" s="1"/>
  <c r="L65" i="2" s="1"/>
  <c r="M65" i="2" s="1"/>
  <c r="N65" i="2" s="1"/>
  <c r="O65" i="2" s="1"/>
  <c r="P65" i="2" s="1"/>
  <c r="Q65" i="2" s="1"/>
  <c r="R65" i="2" s="1"/>
  <c r="S65" i="2" s="1"/>
  <c r="T65" i="2" s="1"/>
  <c r="U65" i="2" s="1"/>
  <c r="V65" i="2" s="1"/>
  <c r="W65" i="2" s="1"/>
  <c r="X65" i="2" s="1"/>
  <c r="Y65" i="2" s="1"/>
  <c r="Z65" i="2" s="1"/>
  <c r="AA65" i="2" s="1"/>
  <c r="AB65" i="2" s="1"/>
  <c r="AC65" i="2" s="1"/>
  <c r="AD65" i="2" s="1"/>
  <c r="AE65" i="2" s="1"/>
  <c r="AF65" i="2" s="1"/>
  <c r="AG65" i="2" s="1"/>
  <c r="AH65" i="2" s="1"/>
  <c r="AI65" i="2" s="1"/>
  <c r="H69" i="2"/>
  <c r="H68" i="2"/>
  <c r="H67" i="2"/>
  <c r="H66" i="2"/>
  <c r="H37" i="2"/>
  <c r="H36" i="2"/>
  <c r="I35" i="2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Y35" i="2" s="1"/>
  <c r="Z35" i="2" s="1"/>
  <c r="AA35" i="2" s="1"/>
  <c r="AB35" i="2" s="1"/>
  <c r="AC35" i="2" s="1"/>
  <c r="AD35" i="2" s="1"/>
  <c r="AE35" i="2" s="1"/>
  <c r="AF35" i="2" s="1"/>
  <c r="AG35" i="2" s="1"/>
  <c r="AH35" i="2" s="1"/>
  <c r="AI35" i="2" s="1"/>
  <c r="H39" i="2"/>
  <c r="H38" i="2"/>
  <c r="H24" i="2"/>
  <c r="H21" i="2"/>
  <c r="I20" i="2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AB20" i="2" s="1"/>
  <c r="AC20" i="2" s="1"/>
  <c r="AD20" i="2" s="1"/>
  <c r="AE20" i="2" s="1"/>
  <c r="AF20" i="2" s="1"/>
  <c r="AG20" i="2" s="1"/>
  <c r="AH20" i="2" s="1"/>
  <c r="AI20" i="2" s="1"/>
  <c r="H23" i="2"/>
  <c r="H22" i="2"/>
  <c r="H71" i="2"/>
  <c r="I70" i="2"/>
  <c r="J70" i="2" s="1"/>
  <c r="K70" i="2" s="1"/>
  <c r="L70" i="2" s="1"/>
  <c r="M70" i="2" s="1"/>
  <c r="N70" i="2" s="1"/>
  <c r="O70" i="2" s="1"/>
  <c r="P70" i="2" s="1"/>
  <c r="Q70" i="2" s="1"/>
  <c r="R70" i="2" s="1"/>
  <c r="S70" i="2" s="1"/>
  <c r="T70" i="2" s="1"/>
  <c r="U70" i="2" s="1"/>
  <c r="V70" i="2" s="1"/>
  <c r="W70" i="2" s="1"/>
  <c r="X70" i="2" s="1"/>
  <c r="Y70" i="2" s="1"/>
  <c r="Z70" i="2" s="1"/>
  <c r="AA70" i="2" s="1"/>
  <c r="AB70" i="2" s="1"/>
  <c r="AC70" i="2" s="1"/>
  <c r="AD70" i="2" s="1"/>
  <c r="AE70" i="2" s="1"/>
  <c r="AF70" i="2" s="1"/>
  <c r="AG70" i="2" s="1"/>
  <c r="AH70" i="2" s="1"/>
  <c r="AI70" i="2" s="1"/>
  <c r="H74" i="2"/>
  <c r="H73" i="2"/>
  <c r="H72" i="2"/>
  <c r="H28" i="2"/>
  <c r="H27" i="2"/>
  <c r="H26" i="2"/>
  <c r="I25" i="2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AA25" i="2" s="1"/>
  <c r="AB25" i="2" s="1"/>
  <c r="AC25" i="2" s="1"/>
  <c r="AD25" i="2" s="1"/>
  <c r="AE25" i="2" s="1"/>
  <c r="AF25" i="2" s="1"/>
  <c r="AG25" i="2" s="1"/>
  <c r="AH25" i="2" s="1"/>
  <c r="AI25" i="2" s="1"/>
  <c r="H29" i="2"/>
  <c r="H58" i="2"/>
  <c r="H57" i="2"/>
  <c r="H56" i="2"/>
  <c r="I55" i="2"/>
  <c r="J55" i="2" s="1"/>
  <c r="K55" i="2" s="1"/>
  <c r="L55" i="2" s="1"/>
  <c r="M55" i="2" s="1"/>
  <c r="N55" i="2" s="1"/>
  <c r="O55" i="2" s="1"/>
  <c r="P55" i="2" s="1"/>
  <c r="Q55" i="2" s="1"/>
  <c r="R55" i="2" s="1"/>
  <c r="S55" i="2" s="1"/>
  <c r="T55" i="2" s="1"/>
  <c r="U55" i="2" s="1"/>
  <c r="V55" i="2" s="1"/>
  <c r="W55" i="2" s="1"/>
  <c r="X55" i="2" s="1"/>
  <c r="Y55" i="2" s="1"/>
  <c r="Z55" i="2" s="1"/>
  <c r="AA55" i="2" s="1"/>
  <c r="AB55" i="2" s="1"/>
  <c r="AC55" i="2" s="1"/>
  <c r="AD55" i="2" s="1"/>
  <c r="AE55" i="2" s="1"/>
  <c r="AF55" i="2" s="1"/>
  <c r="AG55" i="2" s="1"/>
  <c r="AH55" i="2" s="1"/>
  <c r="AI55" i="2" s="1"/>
  <c r="H59" i="2"/>
  <c r="I50" i="2"/>
  <c r="J50" i="2" s="1"/>
  <c r="K50" i="2" s="1"/>
  <c r="L50" i="2" s="1"/>
  <c r="M50" i="2" s="1"/>
  <c r="N50" i="2" s="1"/>
  <c r="O50" i="2" s="1"/>
  <c r="P50" i="2" s="1"/>
  <c r="Q50" i="2" s="1"/>
  <c r="R50" i="2" s="1"/>
  <c r="S50" i="2" s="1"/>
  <c r="T50" i="2" s="1"/>
  <c r="U50" i="2" s="1"/>
  <c r="V50" i="2" s="1"/>
  <c r="W50" i="2" s="1"/>
  <c r="X50" i="2" s="1"/>
  <c r="Y50" i="2" s="1"/>
  <c r="Z50" i="2" s="1"/>
  <c r="AA50" i="2" s="1"/>
  <c r="AB50" i="2" s="1"/>
  <c r="AC50" i="2" s="1"/>
  <c r="AD50" i="2" s="1"/>
  <c r="AE50" i="2" s="1"/>
  <c r="AF50" i="2" s="1"/>
  <c r="AG50" i="2" s="1"/>
  <c r="AH50" i="2" s="1"/>
  <c r="AI50" i="2" s="1"/>
  <c r="H54" i="2"/>
  <c r="H53" i="2"/>
  <c r="H52" i="2"/>
  <c r="H51" i="2"/>
  <c r="H46" i="2"/>
  <c r="I45" i="2"/>
  <c r="J45" i="2" s="1"/>
  <c r="K45" i="2" s="1"/>
  <c r="L45" i="2" s="1"/>
  <c r="M45" i="2" s="1"/>
  <c r="N45" i="2" s="1"/>
  <c r="O45" i="2" s="1"/>
  <c r="P45" i="2" s="1"/>
  <c r="Q45" i="2" s="1"/>
  <c r="R45" i="2" s="1"/>
  <c r="S45" i="2" s="1"/>
  <c r="T45" i="2" s="1"/>
  <c r="U45" i="2" s="1"/>
  <c r="V45" i="2" s="1"/>
  <c r="W45" i="2" s="1"/>
  <c r="X45" i="2" s="1"/>
  <c r="Y45" i="2" s="1"/>
  <c r="Z45" i="2" s="1"/>
  <c r="AA45" i="2" s="1"/>
  <c r="AB45" i="2" s="1"/>
  <c r="AC45" i="2" s="1"/>
  <c r="AD45" i="2" s="1"/>
  <c r="AE45" i="2" s="1"/>
  <c r="AF45" i="2" s="1"/>
  <c r="AG45" i="2" s="1"/>
  <c r="AH45" i="2" s="1"/>
  <c r="AI45" i="2" s="1"/>
  <c r="H49" i="2"/>
  <c r="H48" i="2"/>
  <c r="H47" i="2"/>
  <c r="H77" i="2"/>
  <c r="H76" i="2"/>
  <c r="I75" i="2"/>
  <c r="J75" i="2" s="1"/>
  <c r="K75" i="2" s="1"/>
  <c r="L75" i="2" s="1"/>
  <c r="M75" i="2" s="1"/>
  <c r="N75" i="2" s="1"/>
  <c r="O75" i="2" s="1"/>
  <c r="P75" i="2" s="1"/>
  <c r="Q75" i="2" s="1"/>
  <c r="R75" i="2" s="1"/>
  <c r="S75" i="2" s="1"/>
  <c r="T75" i="2" s="1"/>
  <c r="U75" i="2" s="1"/>
  <c r="V75" i="2" s="1"/>
  <c r="W75" i="2" s="1"/>
  <c r="X75" i="2" s="1"/>
  <c r="Y75" i="2" s="1"/>
  <c r="Z75" i="2" s="1"/>
  <c r="AA75" i="2" s="1"/>
  <c r="AB75" i="2" s="1"/>
  <c r="AC75" i="2" s="1"/>
  <c r="AD75" i="2" s="1"/>
  <c r="AE75" i="2" s="1"/>
  <c r="AF75" i="2" s="1"/>
  <c r="AG75" i="2" s="1"/>
  <c r="AH75" i="2" s="1"/>
  <c r="AI75" i="2" s="1"/>
  <c r="H79" i="2"/>
  <c r="H78" i="2"/>
  <c r="H64" i="2"/>
  <c r="H63" i="2"/>
  <c r="H62" i="2"/>
  <c r="H61" i="2"/>
  <c r="I60" i="2"/>
  <c r="J60" i="2" s="1"/>
  <c r="K60" i="2" s="1"/>
  <c r="L60" i="2" s="1"/>
  <c r="H99" i="2"/>
  <c r="H98" i="2"/>
  <c r="H97" i="2"/>
  <c r="H96" i="2"/>
  <c r="I95" i="2"/>
  <c r="J95" i="2" s="1"/>
  <c r="K95" i="2" s="1"/>
  <c r="L95" i="2" s="1"/>
  <c r="M95" i="2" s="1"/>
  <c r="N95" i="2" s="1"/>
  <c r="O95" i="2" s="1"/>
  <c r="P95" i="2" s="1"/>
  <c r="Q95" i="2" s="1"/>
  <c r="R95" i="2" s="1"/>
  <c r="S95" i="2" s="1"/>
  <c r="T95" i="2" s="1"/>
  <c r="U95" i="2" s="1"/>
  <c r="V95" i="2" s="1"/>
  <c r="W95" i="2" s="1"/>
  <c r="X95" i="2" s="1"/>
  <c r="Y95" i="2" s="1"/>
  <c r="Z95" i="2" s="1"/>
  <c r="AA95" i="2" s="1"/>
  <c r="AB95" i="2" s="1"/>
  <c r="AC95" i="2" s="1"/>
  <c r="AD95" i="2" s="1"/>
  <c r="AE95" i="2" s="1"/>
  <c r="AF95" i="2" s="1"/>
  <c r="AG95" i="2" s="1"/>
  <c r="AH95" i="2" s="1"/>
  <c r="AI95" i="2" s="1"/>
  <c r="H17" i="2"/>
  <c r="I15" i="2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AH15" i="2" s="1"/>
  <c r="AI15" i="2" s="1"/>
  <c r="H16" i="2"/>
  <c r="H19" i="2"/>
  <c r="H18" i="2"/>
  <c r="H12" i="2"/>
  <c r="H11" i="2"/>
  <c r="I10" i="2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AH10" i="2" s="1"/>
  <c r="AI10" i="2" s="1"/>
  <c r="H14" i="2"/>
  <c r="H13" i="2"/>
  <c r="F16" i="4"/>
  <c r="G16" i="4" s="1"/>
  <c r="H18" i="1"/>
  <c r="I15" i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H19" i="1"/>
  <c r="H17" i="1"/>
  <c r="H13" i="1"/>
  <c r="H12" i="1"/>
  <c r="I10" i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H11" i="1"/>
  <c r="H14" i="1"/>
  <c r="F47" i="5"/>
  <c r="G47" i="5" s="1"/>
  <c r="G45" i="5"/>
  <c r="H45" i="5" s="1"/>
  <c r="F48" i="5"/>
  <c r="G48" i="5" s="1"/>
  <c r="F87" i="5"/>
  <c r="G87" i="5" s="1"/>
  <c r="G85" i="5"/>
  <c r="H85" i="5" s="1"/>
  <c r="F17" i="4"/>
  <c r="G17" i="4" s="1"/>
  <c r="G15" i="4"/>
  <c r="H15" i="4" s="1"/>
  <c r="F11" i="4"/>
  <c r="G11" i="4" s="1"/>
  <c r="G10" i="4"/>
  <c r="H10" i="4" s="1"/>
  <c r="F14" i="4"/>
  <c r="G14" i="4" s="1"/>
  <c r="F57" i="1"/>
  <c r="G57" i="1" s="1"/>
  <c r="G55" i="1"/>
  <c r="H55" i="1" s="1"/>
  <c r="F59" i="1"/>
  <c r="G59" i="1" s="1"/>
  <c r="F71" i="1"/>
  <c r="G70" i="1"/>
  <c r="H70" i="1" s="1"/>
  <c r="F58" i="1"/>
  <c r="G58" i="1" s="1"/>
  <c r="F56" i="1"/>
  <c r="G56" i="1" s="1"/>
  <c r="F97" i="1"/>
  <c r="G97" i="1" s="1"/>
  <c r="G95" i="1"/>
  <c r="H95" i="1" s="1"/>
  <c r="F19" i="6"/>
  <c r="G19" i="6" s="1"/>
  <c r="F16" i="6"/>
  <c r="G16" i="6" s="1"/>
  <c r="F17" i="6"/>
  <c r="G17" i="6" s="1"/>
  <c r="F18" i="6"/>
  <c r="G18" i="6" s="1"/>
  <c r="F14" i="6"/>
  <c r="G14" i="6" s="1"/>
  <c r="F12" i="6"/>
  <c r="G12" i="6" s="1"/>
  <c r="F13" i="6"/>
  <c r="G13" i="6" s="1"/>
  <c r="F11" i="6"/>
  <c r="G11" i="6" s="1"/>
  <c r="F88" i="5"/>
  <c r="G88" i="5" s="1"/>
  <c r="F89" i="5"/>
  <c r="G89" i="5" s="1"/>
  <c r="F86" i="5"/>
  <c r="G86" i="5" s="1"/>
  <c r="F49" i="5"/>
  <c r="G49" i="5" s="1"/>
  <c r="F28" i="5"/>
  <c r="G28" i="5" s="1"/>
  <c r="F29" i="5"/>
  <c r="G29" i="5" s="1"/>
  <c r="F26" i="5"/>
  <c r="G26" i="5" s="1"/>
  <c r="F27" i="5"/>
  <c r="G27" i="5" s="1"/>
  <c r="F99" i="5"/>
  <c r="G99" i="5" s="1"/>
  <c r="F97" i="5"/>
  <c r="G97" i="5" s="1"/>
  <c r="F98" i="5"/>
  <c r="G98" i="5" s="1"/>
  <c r="F96" i="5"/>
  <c r="G96" i="5" s="1"/>
  <c r="F72" i="5"/>
  <c r="G72" i="5" s="1"/>
  <c r="F73" i="5"/>
  <c r="G73" i="5" s="1"/>
  <c r="F74" i="5"/>
  <c r="G74" i="5" s="1"/>
  <c r="F71" i="5"/>
  <c r="G71" i="5" s="1"/>
  <c r="F36" i="5"/>
  <c r="G36" i="5" s="1"/>
  <c r="F39" i="5"/>
  <c r="G39" i="5" s="1"/>
  <c r="F37" i="5"/>
  <c r="G37" i="5" s="1"/>
  <c r="F38" i="5"/>
  <c r="G38" i="5" s="1"/>
  <c r="F94" i="5"/>
  <c r="G94" i="5" s="1"/>
  <c r="F91" i="5"/>
  <c r="G91" i="5" s="1"/>
  <c r="F92" i="5"/>
  <c r="G92" i="5" s="1"/>
  <c r="F93" i="5"/>
  <c r="G93" i="5" s="1"/>
  <c r="F61" i="5"/>
  <c r="G61" i="5" s="1"/>
  <c r="F62" i="5"/>
  <c r="G62" i="5" s="1"/>
  <c r="F63" i="5"/>
  <c r="G63" i="5" s="1"/>
  <c r="F64" i="5"/>
  <c r="G64" i="5" s="1"/>
  <c r="F54" i="5"/>
  <c r="G54" i="5" s="1"/>
  <c r="F51" i="5"/>
  <c r="G51" i="5" s="1"/>
  <c r="F53" i="5"/>
  <c r="G53" i="5" s="1"/>
  <c r="F52" i="5"/>
  <c r="G52" i="5" s="1"/>
  <c r="F82" i="5"/>
  <c r="G82" i="5" s="1"/>
  <c r="F83" i="5"/>
  <c r="G83" i="5" s="1"/>
  <c r="F84" i="5"/>
  <c r="G84" i="5" s="1"/>
  <c r="F81" i="5"/>
  <c r="G81" i="5" s="1"/>
  <c r="F57" i="5"/>
  <c r="G57" i="5" s="1"/>
  <c r="F58" i="5"/>
  <c r="G58" i="5" s="1"/>
  <c r="F59" i="5"/>
  <c r="G59" i="5" s="1"/>
  <c r="F56" i="5"/>
  <c r="G56" i="5" s="1"/>
  <c r="F32" i="5"/>
  <c r="G32" i="5" s="1"/>
  <c r="F33" i="5"/>
  <c r="G33" i="5" s="1"/>
  <c r="F34" i="5"/>
  <c r="G34" i="5" s="1"/>
  <c r="F31" i="5"/>
  <c r="G31" i="5" s="1"/>
  <c r="F68" i="5"/>
  <c r="G68" i="5" s="1"/>
  <c r="F69" i="5"/>
  <c r="G69" i="5" s="1"/>
  <c r="F67" i="5"/>
  <c r="G67" i="5" s="1"/>
  <c r="F66" i="5"/>
  <c r="G66" i="5" s="1"/>
  <c r="F22" i="5"/>
  <c r="G22" i="5" s="1"/>
  <c r="F23" i="5"/>
  <c r="G23" i="5" s="1"/>
  <c r="F21" i="5"/>
  <c r="G21" i="5" s="1"/>
  <c r="F24" i="5"/>
  <c r="G24" i="5" s="1"/>
  <c r="F14" i="5"/>
  <c r="G14" i="5" s="1"/>
  <c r="F11" i="5"/>
  <c r="G11" i="5" s="1"/>
  <c r="F13" i="5"/>
  <c r="G13" i="5" s="1"/>
  <c r="F12" i="5"/>
  <c r="G12" i="5" s="1"/>
  <c r="F42" i="5"/>
  <c r="G42" i="5" s="1"/>
  <c r="F43" i="5"/>
  <c r="G43" i="5" s="1"/>
  <c r="F44" i="5"/>
  <c r="G44" i="5" s="1"/>
  <c r="F41" i="5"/>
  <c r="G41" i="5" s="1"/>
  <c r="F17" i="5"/>
  <c r="G17" i="5" s="1"/>
  <c r="F18" i="5"/>
  <c r="G18" i="5" s="1"/>
  <c r="F19" i="5"/>
  <c r="G19" i="5" s="1"/>
  <c r="F16" i="5"/>
  <c r="G16" i="5" s="1"/>
  <c r="F76" i="5"/>
  <c r="G76" i="5" s="1"/>
  <c r="F79" i="5"/>
  <c r="G79" i="5" s="1"/>
  <c r="F77" i="5"/>
  <c r="G77" i="5" s="1"/>
  <c r="F78" i="5"/>
  <c r="G78" i="5" s="1"/>
  <c r="F21" i="4"/>
  <c r="G21" i="4" s="1"/>
  <c r="F24" i="4"/>
  <c r="G24" i="4" s="1"/>
  <c r="F23" i="4"/>
  <c r="G23" i="4" s="1"/>
  <c r="F22" i="4"/>
  <c r="G22" i="4" s="1"/>
  <c r="F13" i="4"/>
  <c r="G13" i="4" s="1"/>
  <c r="F12" i="4"/>
  <c r="G12" i="4" s="1"/>
  <c r="F33" i="4"/>
  <c r="G33" i="4" s="1"/>
  <c r="F34" i="4"/>
  <c r="G34" i="4" s="1"/>
  <c r="F31" i="4"/>
  <c r="G31" i="4" s="1"/>
  <c r="F32" i="4"/>
  <c r="G32" i="4" s="1"/>
  <c r="F78" i="4"/>
  <c r="G78" i="4" s="1"/>
  <c r="F77" i="4"/>
  <c r="G77" i="4" s="1"/>
  <c r="F79" i="4"/>
  <c r="G79" i="4" s="1"/>
  <c r="F76" i="4"/>
  <c r="G76" i="4" s="1"/>
  <c r="F27" i="4"/>
  <c r="G27" i="4" s="1"/>
  <c r="F28" i="4"/>
  <c r="G28" i="4" s="1"/>
  <c r="F29" i="4"/>
  <c r="G29" i="4" s="1"/>
  <c r="F26" i="4"/>
  <c r="G26" i="4" s="1"/>
  <c r="F59" i="4"/>
  <c r="G59" i="4" s="1"/>
  <c r="F56" i="4"/>
  <c r="G56" i="4" s="1"/>
  <c r="F58" i="4"/>
  <c r="G58" i="4" s="1"/>
  <c r="F57" i="4"/>
  <c r="G57" i="4" s="1"/>
  <c r="F47" i="4"/>
  <c r="G47" i="4" s="1"/>
  <c r="F46" i="4"/>
  <c r="G46" i="4" s="1"/>
  <c r="F48" i="4"/>
  <c r="G48" i="4" s="1"/>
  <c r="F49" i="4"/>
  <c r="G49" i="4" s="1"/>
  <c r="F67" i="4"/>
  <c r="G67" i="4" s="1"/>
  <c r="F66" i="4"/>
  <c r="G66" i="4" s="1"/>
  <c r="F68" i="4"/>
  <c r="G68" i="4" s="1"/>
  <c r="F69" i="4"/>
  <c r="G69" i="4" s="1"/>
  <c r="F37" i="4"/>
  <c r="G37" i="4" s="1"/>
  <c r="F39" i="4"/>
  <c r="G39" i="4" s="1"/>
  <c r="F38" i="4"/>
  <c r="G38" i="4" s="1"/>
  <c r="F36" i="4"/>
  <c r="G36" i="4" s="1"/>
  <c r="F53" i="4"/>
  <c r="G53" i="4" s="1"/>
  <c r="F52" i="4"/>
  <c r="G52" i="4" s="1"/>
  <c r="F54" i="4"/>
  <c r="G54" i="4" s="1"/>
  <c r="F51" i="4"/>
  <c r="G51" i="4" s="1"/>
  <c r="F41" i="4"/>
  <c r="G41" i="4" s="1"/>
  <c r="F44" i="4"/>
  <c r="G44" i="4" s="1"/>
  <c r="F42" i="4"/>
  <c r="G42" i="4" s="1"/>
  <c r="F43" i="4"/>
  <c r="G43" i="4" s="1"/>
  <c r="F73" i="4"/>
  <c r="G73" i="4" s="1"/>
  <c r="F72" i="4"/>
  <c r="G72" i="4" s="1"/>
  <c r="F74" i="4"/>
  <c r="G74" i="4" s="1"/>
  <c r="F71" i="4"/>
  <c r="G71" i="4" s="1"/>
  <c r="F64" i="4"/>
  <c r="G64" i="4" s="1"/>
  <c r="F62" i="4"/>
  <c r="G62" i="4" s="1"/>
  <c r="F63" i="4"/>
  <c r="G63" i="4" s="1"/>
  <c r="F61" i="4"/>
  <c r="G61" i="4" s="1"/>
  <c r="F78" i="3"/>
  <c r="G78" i="3" s="1"/>
  <c r="F79" i="3"/>
  <c r="G79" i="3" s="1"/>
  <c r="F76" i="3"/>
  <c r="G76" i="3" s="1"/>
  <c r="F77" i="3"/>
  <c r="G77" i="3" s="1"/>
  <c r="F38" i="3"/>
  <c r="G38" i="3" s="1"/>
  <c r="F36" i="3"/>
  <c r="G36" i="3" s="1"/>
  <c r="F39" i="3"/>
  <c r="G39" i="3" s="1"/>
  <c r="F37" i="3"/>
  <c r="G37" i="3" s="1"/>
  <c r="F42" i="3"/>
  <c r="G42" i="3" s="1"/>
  <c r="F43" i="3"/>
  <c r="G43" i="3" s="1"/>
  <c r="F44" i="3"/>
  <c r="G44" i="3" s="1"/>
  <c r="F41" i="3"/>
  <c r="G41" i="3" s="1"/>
  <c r="F86" i="3"/>
  <c r="G86" i="3" s="1"/>
  <c r="F87" i="3"/>
  <c r="G87" i="3" s="1"/>
  <c r="F89" i="3"/>
  <c r="G89" i="3" s="1"/>
  <c r="F88" i="3"/>
  <c r="G88" i="3" s="1"/>
  <c r="F64" i="3"/>
  <c r="G64" i="3" s="1"/>
  <c r="F61" i="3"/>
  <c r="G61" i="3" s="1"/>
  <c r="F62" i="3"/>
  <c r="G62" i="3" s="1"/>
  <c r="F63" i="3"/>
  <c r="G63" i="3" s="1"/>
  <c r="F67" i="3"/>
  <c r="G67" i="3" s="1"/>
  <c r="F68" i="3"/>
  <c r="G68" i="3" s="1"/>
  <c r="F69" i="3"/>
  <c r="G69" i="3" s="1"/>
  <c r="F66" i="3"/>
  <c r="G66" i="3" s="1"/>
  <c r="F52" i="3"/>
  <c r="G52" i="3" s="1"/>
  <c r="F53" i="3"/>
  <c r="G53" i="3" s="1"/>
  <c r="F54" i="3"/>
  <c r="G54" i="3" s="1"/>
  <c r="F51" i="3"/>
  <c r="G51" i="3" s="1"/>
  <c r="F46" i="3"/>
  <c r="G46" i="3" s="1"/>
  <c r="F49" i="3"/>
  <c r="G49" i="3" s="1"/>
  <c r="F48" i="3"/>
  <c r="G48" i="3" s="1"/>
  <c r="F47" i="3"/>
  <c r="G47" i="3" s="1"/>
  <c r="F24" i="3"/>
  <c r="G24" i="3" s="1"/>
  <c r="F23" i="3"/>
  <c r="G23" i="3" s="1"/>
  <c r="F21" i="3"/>
  <c r="G21" i="3" s="1"/>
  <c r="F22" i="3"/>
  <c r="G22" i="3" s="1"/>
  <c r="F32" i="3"/>
  <c r="G32" i="3" s="1"/>
  <c r="F33" i="3"/>
  <c r="G33" i="3" s="1"/>
  <c r="F31" i="3"/>
  <c r="G31" i="3" s="1"/>
  <c r="F34" i="3"/>
  <c r="G34" i="3" s="1"/>
  <c r="F58" i="3"/>
  <c r="G58" i="3" s="1"/>
  <c r="F57" i="3"/>
  <c r="G57" i="3" s="1"/>
  <c r="F59" i="3"/>
  <c r="G59" i="3" s="1"/>
  <c r="F56" i="3"/>
  <c r="G56" i="3" s="1"/>
  <c r="F72" i="3"/>
  <c r="G72" i="3" s="1"/>
  <c r="F73" i="3"/>
  <c r="G73" i="3" s="1"/>
  <c r="F71" i="3"/>
  <c r="G71" i="3" s="1"/>
  <c r="F74" i="3"/>
  <c r="G74" i="3" s="1"/>
  <c r="F13" i="3"/>
  <c r="G13" i="3" s="1"/>
  <c r="F12" i="3"/>
  <c r="G12" i="3" s="1"/>
  <c r="F14" i="3"/>
  <c r="G14" i="3" s="1"/>
  <c r="F11" i="3"/>
  <c r="G11" i="3" s="1"/>
  <c r="F28" i="3"/>
  <c r="G28" i="3" s="1"/>
  <c r="F29" i="3"/>
  <c r="G29" i="3" s="1"/>
  <c r="F26" i="3"/>
  <c r="G26" i="3" s="1"/>
  <c r="F27" i="3"/>
  <c r="G27" i="3" s="1"/>
  <c r="F92" i="3"/>
  <c r="G92" i="3" s="1"/>
  <c r="F93" i="3"/>
  <c r="G93" i="3" s="1"/>
  <c r="F94" i="3"/>
  <c r="G94" i="3" s="1"/>
  <c r="F91" i="3"/>
  <c r="G91" i="3" s="1"/>
  <c r="F98" i="3"/>
  <c r="G98" i="3" s="1"/>
  <c r="F97" i="3"/>
  <c r="G97" i="3" s="1"/>
  <c r="F99" i="3"/>
  <c r="G99" i="3" s="1"/>
  <c r="F96" i="3"/>
  <c r="G96" i="3" s="1"/>
  <c r="F82" i="3"/>
  <c r="G82" i="3" s="1"/>
  <c r="F83" i="3"/>
  <c r="G83" i="3" s="1"/>
  <c r="F84" i="3"/>
  <c r="G84" i="3" s="1"/>
  <c r="F81" i="3"/>
  <c r="G81" i="3" s="1"/>
  <c r="F17" i="2"/>
  <c r="G17" i="2" s="1"/>
  <c r="F16" i="2"/>
  <c r="G16" i="2" s="1"/>
  <c r="F19" i="2"/>
  <c r="G19" i="2" s="1"/>
  <c r="F18" i="2"/>
  <c r="G18" i="2" s="1"/>
  <c r="F82" i="2"/>
  <c r="G82" i="2" s="1"/>
  <c r="F83" i="2"/>
  <c r="G83" i="2" s="1"/>
  <c r="F84" i="2"/>
  <c r="G84" i="2" s="1"/>
  <c r="F81" i="2"/>
  <c r="G81" i="2" s="1"/>
  <c r="F42" i="2"/>
  <c r="G42" i="2" s="1"/>
  <c r="F43" i="2"/>
  <c r="G43" i="2" s="1"/>
  <c r="F44" i="2"/>
  <c r="G44" i="2" s="1"/>
  <c r="F41" i="2"/>
  <c r="G41" i="2" s="1"/>
  <c r="F34" i="2"/>
  <c r="G34" i="2" s="1"/>
  <c r="F31" i="2"/>
  <c r="G31" i="2" s="1"/>
  <c r="F32" i="2"/>
  <c r="G32" i="2" s="1"/>
  <c r="F33" i="2"/>
  <c r="G33" i="2" s="1"/>
  <c r="F86" i="2"/>
  <c r="G86" i="2" s="1"/>
  <c r="F87" i="2"/>
  <c r="G87" i="2" s="1"/>
  <c r="F88" i="2"/>
  <c r="G88" i="2" s="1"/>
  <c r="F89" i="2"/>
  <c r="G89" i="2" s="1"/>
  <c r="F48" i="2"/>
  <c r="G48" i="2" s="1"/>
  <c r="F49" i="2"/>
  <c r="G49" i="2" s="1"/>
  <c r="F47" i="2"/>
  <c r="G47" i="2" s="1"/>
  <c r="F46" i="2"/>
  <c r="G46" i="2" s="1"/>
  <c r="F61" i="2"/>
  <c r="G61" i="2" s="1"/>
  <c r="F63" i="2"/>
  <c r="G63" i="2" s="1"/>
  <c r="F64" i="2"/>
  <c r="G64" i="2" s="1"/>
  <c r="F62" i="2"/>
  <c r="G62" i="2" s="1"/>
  <c r="F14" i="2"/>
  <c r="G14" i="2" s="1"/>
  <c r="F12" i="2"/>
  <c r="G12" i="2" s="1"/>
  <c r="F13" i="2"/>
  <c r="G13" i="2" s="1"/>
  <c r="F11" i="2"/>
  <c r="G11" i="2" s="1"/>
  <c r="F67" i="2"/>
  <c r="G67" i="2" s="1"/>
  <c r="F68" i="2"/>
  <c r="G68" i="2" s="1"/>
  <c r="F69" i="2"/>
  <c r="G69" i="2" s="1"/>
  <c r="F66" i="2"/>
  <c r="G66" i="2" s="1"/>
  <c r="F37" i="2"/>
  <c r="G37" i="2" s="1"/>
  <c r="F36" i="2"/>
  <c r="G36" i="2" s="1"/>
  <c r="F39" i="2"/>
  <c r="G39" i="2" s="1"/>
  <c r="F38" i="2"/>
  <c r="G38" i="2" s="1"/>
  <c r="F21" i="2"/>
  <c r="G21" i="2" s="1"/>
  <c r="F24" i="2"/>
  <c r="G24" i="2" s="1"/>
  <c r="F22" i="2"/>
  <c r="G22" i="2" s="1"/>
  <c r="F23" i="2"/>
  <c r="G23" i="2" s="1"/>
  <c r="F93" i="2"/>
  <c r="G93" i="2" s="1"/>
  <c r="F94" i="2"/>
  <c r="G94" i="2" s="1"/>
  <c r="F91" i="2"/>
  <c r="G91" i="2" s="1"/>
  <c r="F92" i="2"/>
  <c r="G92" i="2" s="1"/>
  <c r="F72" i="2"/>
  <c r="G72" i="2" s="1"/>
  <c r="F71" i="2"/>
  <c r="G71" i="2" s="1"/>
  <c r="F74" i="2"/>
  <c r="G74" i="2" s="1"/>
  <c r="F73" i="2"/>
  <c r="G73" i="2" s="1"/>
  <c r="F79" i="2"/>
  <c r="G79" i="2" s="1"/>
  <c r="F76" i="2"/>
  <c r="G76" i="2" s="1"/>
  <c r="F77" i="2"/>
  <c r="G77" i="2" s="1"/>
  <c r="F78" i="2"/>
  <c r="G78" i="2" s="1"/>
  <c r="F97" i="2"/>
  <c r="G97" i="2" s="1"/>
  <c r="F98" i="2"/>
  <c r="G98" i="2" s="1"/>
  <c r="F99" i="2"/>
  <c r="G99" i="2" s="1"/>
  <c r="F96" i="2"/>
  <c r="G96" i="2" s="1"/>
  <c r="F27" i="2"/>
  <c r="G27" i="2" s="1"/>
  <c r="F28" i="2"/>
  <c r="G28" i="2" s="1"/>
  <c r="F29" i="2"/>
  <c r="G29" i="2" s="1"/>
  <c r="F26" i="2"/>
  <c r="G26" i="2" s="1"/>
  <c r="F58" i="2"/>
  <c r="G58" i="2" s="1"/>
  <c r="F56" i="2"/>
  <c r="G56" i="2" s="1"/>
  <c r="F57" i="2"/>
  <c r="G57" i="2" s="1"/>
  <c r="F59" i="2"/>
  <c r="G59" i="2" s="1"/>
  <c r="F53" i="2"/>
  <c r="G53" i="2" s="1"/>
  <c r="F52" i="2"/>
  <c r="G52" i="2" s="1"/>
  <c r="F54" i="2"/>
  <c r="G54" i="2" s="1"/>
  <c r="F51" i="2"/>
  <c r="G51" i="2" s="1"/>
  <c r="F92" i="1"/>
  <c r="G92" i="1" s="1"/>
  <c r="F93" i="1"/>
  <c r="G93" i="1" s="1"/>
  <c r="F94" i="1"/>
  <c r="G94" i="1" s="1"/>
  <c r="F91" i="1"/>
  <c r="G91" i="1" s="1"/>
  <c r="F24" i="1"/>
  <c r="G24" i="1" s="1"/>
  <c r="F21" i="1"/>
  <c r="G21" i="1" s="1"/>
  <c r="F23" i="1"/>
  <c r="G23" i="1" s="1"/>
  <c r="F22" i="1"/>
  <c r="G22" i="1" s="1"/>
  <c r="F67" i="1"/>
  <c r="G67" i="1" s="1"/>
  <c r="F68" i="1"/>
  <c r="G68" i="1" s="1"/>
  <c r="F69" i="1"/>
  <c r="G69" i="1" s="1"/>
  <c r="F66" i="1"/>
  <c r="G66" i="1" s="1"/>
  <c r="F64" i="1"/>
  <c r="G64" i="1" s="1"/>
  <c r="F63" i="1"/>
  <c r="G63" i="1" s="1"/>
  <c r="F61" i="1"/>
  <c r="G61" i="1" s="1"/>
  <c r="F62" i="1"/>
  <c r="G62" i="1" s="1"/>
  <c r="F78" i="1"/>
  <c r="G78" i="1" s="1"/>
  <c r="F79" i="1"/>
  <c r="G79" i="1" s="1"/>
  <c r="F76" i="1"/>
  <c r="G76" i="1" s="1"/>
  <c r="F77" i="1"/>
  <c r="G77" i="1" s="1"/>
  <c r="F31" i="1"/>
  <c r="G31" i="1" s="1"/>
  <c r="F32" i="1"/>
  <c r="G32" i="1" s="1"/>
  <c r="F33" i="1"/>
  <c r="G33" i="1" s="1"/>
  <c r="F34" i="1"/>
  <c r="G34" i="1" s="1"/>
  <c r="F38" i="1"/>
  <c r="G38" i="1" s="1"/>
  <c r="F39" i="1"/>
  <c r="G39" i="1" s="1"/>
  <c r="F36" i="1"/>
  <c r="G36" i="1" s="1"/>
  <c r="F37" i="1"/>
  <c r="G37" i="1" s="1"/>
  <c r="F27" i="1"/>
  <c r="G27" i="1" s="1"/>
  <c r="F28" i="1"/>
  <c r="G28" i="1" s="1"/>
  <c r="F29" i="1"/>
  <c r="G29" i="1" s="1"/>
  <c r="F26" i="1"/>
  <c r="G26" i="1" s="1"/>
  <c r="F86" i="1"/>
  <c r="G86" i="1" s="1"/>
  <c r="F87" i="1"/>
  <c r="G87" i="1" s="1"/>
  <c r="F88" i="1"/>
  <c r="G88" i="1" s="1"/>
  <c r="F89" i="1"/>
  <c r="G89" i="1" s="1"/>
  <c r="F82" i="1"/>
  <c r="G82" i="1" s="1"/>
  <c r="F83" i="1"/>
  <c r="G83" i="1" s="1"/>
  <c r="F84" i="1"/>
  <c r="G84" i="1" s="1"/>
  <c r="F81" i="1"/>
  <c r="G81" i="1" s="1"/>
  <c r="F46" i="1"/>
  <c r="G46" i="1" s="1"/>
  <c r="F47" i="1"/>
  <c r="G47" i="1" s="1"/>
  <c r="F48" i="1"/>
  <c r="G48" i="1" s="1"/>
  <c r="F49" i="1"/>
  <c r="G49" i="1" s="1"/>
  <c r="F52" i="1"/>
  <c r="G52" i="1" s="1"/>
  <c r="F53" i="1"/>
  <c r="G53" i="1" s="1"/>
  <c r="F54" i="1"/>
  <c r="G54" i="1" s="1"/>
  <c r="F51" i="1"/>
  <c r="G51" i="1" s="1"/>
  <c r="F19" i="1"/>
  <c r="G19" i="1" s="1"/>
  <c r="F17" i="1"/>
  <c r="G17" i="1" s="1"/>
  <c r="F18" i="1"/>
  <c r="G18" i="1" s="1"/>
  <c r="F16" i="1"/>
  <c r="G16" i="1" s="1"/>
  <c r="F13" i="1"/>
  <c r="G13" i="1" s="1"/>
  <c r="F11" i="1"/>
  <c r="G11" i="1" s="1"/>
  <c r="F14" i="1"/>
  <c r="G14" i="1" s="1"/>
  <c r="F12" i="1"/>
  <c r="G12" i="1" s="1"/>
  <c r="F42" i="1"/>
  <c r="G42" i="1" s="1"/>
  <c r="F43" i="1"/>
  <c r="G43" i="1" s="1"/>
  <c r="F44" i="1"/>
  <c r="G44" i="1" s="1"/>
  <c r="F41" i="1"/>
  <c r="G41" i="1" s="1"/>
  <c r="AI84" i="1" l="1"/>
  <c r="AI83" i="1"/>
  <c r="AI82" i="1"/>
  <c r="AI81" i="1"/>
  <c r="AI48" i="1"/>
  <c r="AI47" i="1"/>
  <c r="AI49" i="1"/>
  <c r="AI46" i="1"/>
  <c r="AI64" i="1"/>
  <c r="AI63" i="1"/>
  <c r="AI62" i="1"/>
  <c r="AI61" i="1"/>
  <c r="AI24" i="1"/>
  <c r="AI23" i="1"/>
  <c r="AI22" i="1"/>
  <c r="AI21" i="1"/>
  <c r="AI39" i="1"/>
  <c r="AI38" i="1"/>
  <c r="AI37" i="1"/>
  <c r="AI36" i="1"/>
  <c r="AI14" i="1"/>
  <c r="AI13" i="1"/>
  <c r="AI12" i="1"/>
  <c r="AI11" i="1"/>
  <c r="AI34" i="1"/>
  <c r="AI33" i="1"/>
  <c r="AI32" i="1"/>
  <c r="AI31" i="1"/>
  <c r="AI76" i="1"/>
  <c r="AI79" i="1"/>
  <c r="AI78" i="1"/>
  <c r="AI77" i="1"/>
  <c r="AI44" i="1"/>
  <c r="AI43" i="1"/>
  <c r="AI42" i="1"/>
  <c r="AI41" i="1"/>
  <c r="AI94" i="1"/>
  <c r="AI93" i="1"/>
  <c r="AI92" i="1"/>
  <c r="AI91" i="1"/>
  <c r="AI16" i="1"/>
  <c r="AI19" i="1"/>
  <c r="AI18" i="1"/>
  <c r="AI17" i="1"/>
  <c r="AI67" i="1"/>
  <c r="AI69" i="1"/>
  <c r="AI68" i="1"/>
  <c r="AI66" i="1"/>
  <c r="AI88" i="1"/>
  <c r="AI87" i="1"/>
  <c r="AI89" i="1"/>
  <c r="AI86" i="1"/>
  <c r="AI54" i="1"/>
  <c r="AI53" i="1"/>
  <c r="AI52" i="1"/>
  <c r="AI51" i="1"/>
  <c r="AI12" i="2"/>
  <c r="AI11" i="2"/>
  <c r="AI14" i="2"/>
  <c r="AI13" i="2"/>
  <c r="AI96" i="2"/>
  <c r="AI99" i="2"/>
  <c r="AI98" i="2"/>
  <c r="AI97" i="2"/>
  <c r="AI52" i="2"/>
  <c r="AI53" i="2"/>
  <c r="AI51" i="2"/>
  <c r="AI54" i="2"/>
  <c r="AI82" i="2"/>
  <c r="AI84" i="2"/>
  <c r="AI83" i="2"/>
  <c r="AI81" i="2"/>
  <c r="AI86" i="2"/>
  <c r="AI89" i="2"/>
  <c r="AI88" i="2"/>
  <c r="AI87" i="2"/>
  <c r="AI47" i="2"/>
  <c r="AI49" i="2"/>
  <c r="AI48" i="2"/>
  <c r="AI46" i="2"/>
  <c r="AI59" i="2"/>
  <c r="AI56" i="2"/>
  <c r="AI57" i="2"/>
  <c r="AI58" i="2"/>
  <c r="AI22" i="2"/>
  <c r="AI23" i="2"/>
  <c r="AI21" i="2"/>
  <c r="AI24" i="2"/>
  <c r="AI42" i="2"/>
  <c r="AI41" i="2"/>
  <c r="AI44" i="2"/>
  <c r="AI43" i="2"/>
  <c r="AI92" i="2"/>
  <c r="AI91" i="2"/>
  <c r="AI94" i="2"/>
  <c r="AI93" i="2"/>
  <c r="AI79" i="2"/>
  <c r="AI78" i="2"/>
  <c r="AI77" i="2"/>
  <c r="AI76" i="2"/>
  <c r="AI19" i="2"/>
  <c r="AI18" i="2"/>
  <c r="AI17" i="2"/>
  <c r="AI16" i="2"/>
  <c r="AI72" i="2"/>
  <c r="AI71" i="2"/>
  <c r="AI74" i="2"/>
  <c r="AI73" i="2"/>
  <c r="AI69" i="2"/>
  <c r="AI66" i="2"/>
  <c r="AI68" i="2"/>
  <c r="AI67" i="2"/>
  <c r="AI32" i="2"/>
  <c r="AI34" i="2"/>
  <c r="AI31" i="2"/>
  <c r="AI33" i="2"/>
  <c r="AI26" i="2"/>
  <c r="AI29" i="2"/>
  <c r="AI27" i="2"/>
  <c r="AI28" i="2"/>
  <c r="AI39" i="2"/>
  <c r="AI36" i="2"/>
  <c r="AI38" i="2"/>
  <c r="AI37" i="2"/>
  <c r="AI29" i="3"/>
  <c r="AI28" i="3"/>
  <c r="AI27" i="3"/>
  <c r="AI26" i="3"/>
  <c r="AI12" i="3"/>
  <c r="AI11" i="3"/>
  <c r="AI14" i="3"/>
  <c r="AI13" i="3"/>
  <c r="AI42" i="3"/>
  <c r="AI41" i="3"/>
  <c r="AI44" i="3"/>
  <c r="AI43" i="3"/>
  <c r="AI92" i="3"/>
  <c r="AI91" i="3"/>
  <c r="AI94" i="3"/>
  <c r="AI93" i="3"/>
  <c r="AI22" i="3"/>
  <c r="AI24" i="3"/>
  <c r="AI23" i="3"/>
  <c r="AI21" i="3"/>
  <c r="AI32" i="3"/>
  <c r="AI31" i="3"/>
  <c r="AI34" i="3"/>
  <c r="AI33" i="3"/>
  <c r="AI49" i="3"/>
  <c r="AI48" i="3"/>
  <c r="AI47" i="3"/>
  <c r="AI46" i="3"/>
  <c r="AI82" i="3"/>
  <c r="AI84" i="3"/>
  <c r="AI83" i="3"/>
  <c r="AI81" i="3"/>
  <c r="AI52" i="3"/>
  <c r="AI54" i="3"/>
  <c r="AI51" i="3"/>
  <c r="AI53" i="3"/>
  <c r="AI72" i="3"/>
  <c r="AI71" i="3"/>
  <c r="AI74" i="3"/>
  <c r="AI73" i="3"/>
  <c r="AI69" i="3"/>
  <c r="AI68" i="3"/>
  <c r="AI67" i="3"/>
  <c r="AI66" i="3"/>
  <c r="AI89" i="3"/>
  <c r="AI88" i="3"/>
  <c r="AI87" i="3"/>
  <c r="AI86" i="3"/>
  <c r="AI39" i="3"/>
  <c r="AI38" i="3"/>
  <c r="AI37" i="3"/>
  <c r="AI36" i="3"/>
  <c r="AI29" i="4"/>
  <c r="AI28" i="4"/>
  <c r="AI27" i="4"/>
  <c r="AI26" i="4"/>
  <c r="AI56" i="4"/>
  <c r="AI59" i="4"/>
  <c r="AI58" i="4"/>
  <c r="AI57" i="4"/>
  <c r="AI69" i="4"/>
  <c r="AI66" i="4"/>
  <c r="AI68" i="4"/>
  <c r="AI67" i="4"/>
  <c r="AI44" i="4"/>
  <c r="AI42" i="4"/>
  <c r="AI41" i="4"/>
  <c r="AI43" i="4"/>
  <c r="AI64" i="4"/>
  <c r="AI62" i="4"/>
  <c r="AI61" i="4"/>
  <c r="AI63" i="4"/>
  <c r="AI34" i="4"/>
  <c r="AI33" i="4"/>
  <c r="AI32" i="4"/>
  <c r="AI31" i="4"/>
  <c r="AI36" i="4"/>
  <c r="AI39" i="4"/>
  <c r="AI38" i="4"/>
  <c r="AI37" i="4"/>
  <c r="AI74" i="4"/>
  <c r="AI72" i="4"/>
  <c r="AI71" i="4"/>
  <c r="AI73" i="4"/>
  <c r="AI54" i="4"/>
  <c r="AI52" i="4"/>
  <c r="AI51" i="4"/>
  <c r="AI53" i="4"/>
  <c r="AI79" i="4"/>
  <c r="AI78" i="4"/>
  <c r="AI77" i="4"/>
  <c r="AI76" i="4"/>
  <c r="AI24" i="4"/>
  <c r="AI22" i="4"/>
  <c r="AI23" i="4"/>
  <c r="AI21" i="4"/>
  <c r="AI49" i="4"/>
  <c r="AI48" i="4"/>
  <c r="AI46" i="4"/>
  <c r="AI47" i="4"/>
  <c r="AI74" i="5"/>
  <c r="AI73" i="5"/>
  <c r="AI72" i="5"/>
  <c r="AI71" i="5"/>
  <c r="AI28" i="5"/>
  <c r="AI27" i="5"/>
  <c r="AI26" i="5"/>
  <c r="AI29" i="5"/>
  <c r="AI52" i="5"/>
  <c r="AI54" i="5"/>
  <c r="AI53" i="5"/>
  <c r="AI51" i="5"/>
  <c r="AI98" i="5"/>
  <c r="AI97" i="5"/>
  <c r="AI96" i="5"/>
  <c r="AI99" i="5"/>
  <c r="AI22" i="5"/>
  <c r="AI24" i="5"/>
  <c r="AI23" i="5"/>
  <c r="AI21" i="5"/>
  <c r="AI78" i="5"/>
  <c r="AI77" i="5"/>
  <c r="AI76" i="5"/>
  <c r="AI79" i="5"/>
  <c r="AI18" i="5"/>
  <c r="AI17" i="5"/>
  <c r="AI16" i="5"/>
  <c r="AI19" i="5"/>
  <c r="AI64" i="5"/>
  <c r="AI62" i="5"/>
  <c r="AI63" i="5"/>
  <c r="AI61" i="5"/>
  <c r="AI68" i="5"/>
  <c r="AI67" i="5"/>
  <c r="AI66" i="5"/>
  <c r="AI69" i="5"/>
  <c r="AI34" i="5"/>
  <c r="AI33" i="5"/>
  <c r="AI32" i="5"/>
  <c r="AI31" i="5"/>
  <c r="AI92" i="5"/>
  <c r="AI94" i="5"/>
  <c r="AI93" i="5"/>
  <c r="AI91" i="5"/>
  <c r="AI58" i="5"/>
  <c r="AI57" i="5"/>
  <c r="AI56" i="5"/>
  <c r="AI59" i="5"/>
  <c r="AI38" i="5"/>
  <c r="AI37" i="5"/>
  <c r="AI39" i="5"/>
  <c r="AI36" i="5"/>
  <c r="AI12" i="5"/>
  <c r="AI14" i="5"/>
  <c r="AI13" i="5"/>
  <c r="AI11" i="5"/>
  <c r="AI82" i="5"/>
  <c r="AI84" i="5"/>
  <c r="AI83" i="5"/>
  <c r="AI81" i="5"/>
  <c r="AI17" i="6"/>
  <c r="AI19" i="6"/>
  <c r="AI18" i="6"/>
  <c r="AI16" i="6"/>
  <c r="AI14" i="6"/>
  <c r="AI13" i="6"/>
  <c r="AI12" i="6"/>
  <c r="AI11" i="6"/>
  <c r="AI16" i="7"/>
  <c r="AI19" i="7"/>
  <c r="AI18" i="7"/>
  <c r="AI17" i="7"/>
  <c r="AH87" i="2"/>
  <c r="AH86" i="2"/>
  <c r="AH89" i="2"/>
  <c r="AH88" i="2"/>
  <c r="AH52" i="2"/>
  <c r="AH51" i="2"/>
  <c r="AH54" i="2"/>
  <c r="AH53" i="2"/>
  <c r="AH47" i="2"/>
  <c r="AH49" i="2"/>
  <c r="AH46" i="2"/>
  <c r="AH48" i="2"/>
  <c r="AH57" i="2"/>
  <c r="AH56" i="2"/>
  <c r="AH59" i="2"/>
  <c r="AH58" i="2"/>
  <c r="AH23" i="2"/>
  <c r="AH21" i="2"/>
  <c r="AH24" i="2"/>
  <c r="AH22" i="2"/>
  <c r="AH43" i="2"/>
  <c r="AH44" i="2"/>
  <c r="AH42" i="2"/>
  <c r="AH41" i="2"/>
  <c r="AH83" i="2"/>
  <c r="AH84" i="2"/>
  <c r="AH82" i="2"/>
  <c r="AH81" i="2"/>
  <c r="AH92" i="2"/>
  <c r="AH91" i="2"/>
  <c r="AH94" i="2"/>
  <c r="AH93" i="2"/>
  <c r="AH97" i="2"/>
  <c r="AH96" i="2"/>
  <c r="AH98" i="2"/>
  <c r="AH99" i="2"/>
  <c r="AH77" i="2"/>
  <c r="AH79" i="2"/>
  <c r="AH78" i="2"/>
  <c r="AH76" i="2"/>
  <c r="AH14" i="2"/>
  <c r="AH13" i="2"/>
  <c r="AH11" i="2"/>
  <c r="AH12" i="2"/>
  <c r="AH17" i="2"/>
  <c r="AH19" i="2"/>
  <c r="AH16" i="2"/>
  <c r="AH18" i="2"/>
  <c r="AH71" i="2"/>
  <c r="AH74" i="2"/>
  <c r="AH73" i="2"/>
  <c r="AH72" i="2"/>
  <c r="AH67" i="2"/>
  <c r="AH66" i="2"/>
  <c r="AH68" i="2"/>
  <c r="AH69" i="2"/>
  <c r="AH31" i="2"/>
  <c r="AH32" i="2"/>
  <c r="AH34" i="2"/>
  <c r="AH33" i="2"/>
  <c r="AH27" i="2"/>
  <c r="AH26" i="2"/>
  <c r="AH28" i="2"/>
  <c r="AH29" i="2"/>
  <c r="AH37" i="2"/>
  <c r="AH38" i="2"/>
  <c r="AH36" i="2"/>
  <c r="AH39" i="2"/>
  <c r="AH41" i="1"/>
  <c r="AH44" i="1"/>
  <c r="AH42" i="1"/>
  <c r="AH43" i="1"/>
  <c r="AH84" i="1"/>
  <c r="AH83" i="1"/>
  <c r="AH81" i="1"/>
  <c r="AH82" i="1"/>
  <c r="AH49" i="1"/>
  <c r="AH48" i="1"/>
  <c r="AH46" i="1"/>
  <c r="AH47" i="1"/>
  <c r="AH63" i="1"/>
  <c r="AH62" i="1"/>
  <c r="AH64" i="1"/>
  <c r="AH61" i="1"/>
  <c r="AH89" i="1"/>
  <c r="AH86" i="1"/>
  <c r="AH88" i="1"/>
  <c r="AH87" i="1"/>
  <c r="AH39" i="1"/>
  <c r="AH36" i="1"/>
  <c r="AH38" i="1"/>
  <c r="AH37" i="1"/>
  <c r="AH13" i="1"/>
  <c r="AH11" i="1"/>
  <c r="AH14" i="1"/>
  <c r="AH12" i="1"/>
  <c r="AH34" i="1"/>
  <c r="AH32" i="1"/>
  <c r="AH33" i="1"/>
  <c r="AH31" i="1"/>
  <c r="AH79" i="1"/>
  <c r="AH78" i="1"/>
  <c r="AH76" i="1"/>
  <c r="AH77" i="1"/>
  <c r="AH93" i="1"/>
  <c r="AH92" i="1"/>
  <c r="AH94" i="1"/>
  <c r="AH91" i="1"/>
  <c r="AH19" i="1"/>
  <c r="AH16" i="1"/>
  <c r="AH18" i="1"/>
  <c r="AH17" i="1"/>
  <c r="AH69" i="1"/>
  <c r="AH66" i="1"/>
  <c r="AH68" i="1"/>
  <c r="AH67" i="1"/>
  <c r="AH23" i="1"/>
  <c r="AH21" i="1"/>
  <c r="AH24" i="1"/>
  <c r="AH22" i="1"/>
  <c r="AH54" i="1"/>
  <c r="AH53" i="1"/>
  <c r="AH51" i="1"/>
  <c r="AH52" i="1"/>
  <c r="AH28" i="3"/>
  <c r="AH27" i="3"/>
  <c r="AH29" i="3"/>
  <c r="AH26" i="3"/>
  <c r="AH94" i="3"/>
  <c r="AH93" i="3"/>
  <c r="AH92" i="3"/>
  <c r="AH91" i="3"/>
  <c r="AH34" i="3"/>
  <c r="AH33" i="3"/>
  <c r="AH31" i="3"/>
  <c r="AH32" i="3"/>
  <c r="AH47" i="3"/>
  <c r="AH48" i="3"/>
  <c r="AH49" i="3"/>
  <c r="AH46" i="3"/>
  <c r="AH24" i="3"/>
  <c r="AH23" i="3"/>
  <c r="AH22" i="3"/>
  <c r="AH21" i="3"/>
  <c r="AH14" i="3"/>
  <c r="AH13" i="3"/>
  <c r="AH12" i="3"/>
  <c r="AH11" i="3"/>
  <c r="AH84" i="3"/>
  <c r="AH83" i="3"/>
  <c r="AH81" i="3"/>
  <c r="AH82" i="3"/>
  <c r="AH54" i="3"/>
  <c r="AH53" i="3"/>
  <c r="AH52" i="3"/>
  <c r="AH51" i="3"/>
  <c r="AH44" i="3"/>
  <c r="AH43" i="3"/>
  <c r="AH42" i="3"/>
  <c r="AH41" i="3"/>
  <c r="AH74" i="3"/>
  <c r="AH73" i="3"/>
  <c r="AH72" i="3"/>
  <c r="AH71" i="3"/>
  <c r="AH68" i="3"/>
  <c r="AH67" i="3"/>
  <c r="AH66" i="3"/>
  <c r="AH69" i="3"/>
  <c r="AH86" i="3"/>
  <c r="AH87" i="3"/>
  <c r="AH88" i="3"/>
  <c r="AH89" i="3"/>
  <c r="AH36" i="3"/>
  <c r="AH39" i="3"/>
  <c r="AH38" i="3"/>
  <c r="AH37" i="3"/>
  <c r="AH28" i="4"/>
  <c r="AH27" i="4"/>
  <c r="AH26" i="4"/>
  <c r="AH29" i="4"/>
  <c r="AH58" i="4"/>
  <c r="AH57" i="4"/>
  <c r="AH56" i="4"/>
  <c r="AH59" i="4"/>
  <c r="AH62" i="4"/>
  <c r="AH61" i="4"/>
  <c r="AH64" i="4"/>
  <c r="AH63" i="4"/>
  <c r="AH68" i="4"/>
  <c r="AH67" i="4"/>
  <c r="AH66" i="4"/>
  <c r="AH69" i="4"/>
  <c r="AH21" i="4"/>
  <c r="AH22" i="4"/>
  <c r="AH24" i="4"/>
  <c r="AH23" i="4"/>
  <c r="AH54" i="4"/>
  <c r="AH53" i="4"/>
  <c r="AH52" i="4"/>
  <c r="AH51" i="4"/>
  <c r="AH44" i="4"/>
  <c r="AH42" i="4"/>
  <c r="AH41" i="4"/>
  <c r="AH43" i="4"/>
  <c r="AH31" i="4"/>
  <c r="AH32" i="4"/>
  <c r="AH34" i="4"/>
  <c r="AH33" i="4"/>
  <c r="AH38" i="4"/>
  <c r="AH37" i="4"/>
  <c r="AH39" i="4"/>
  <c r="AH36" i="4"/>
  <c r="AH72" i="4"/>
  <c r="AH71" i="4"/>
  <c r="AH74" i="4"/>
  <c r="AH73" i="4"/>
  <c r="AH78" i="4"/>
  <c r="AH79" i="4"/>
  <c r="AH77" i="4"/>
  <c r="AH76" i="4"/>
  <c r="AH48" i="4"/>
  <c r="AH47" i="4"/>
  <c r="AH46" i="4"/>
  <c r="AH49" i="4"/>
  <c r="AH27" i="5"/>
  <c r="AH26" i="5"/>
  <c r="AH29" i="5"/>
  <c r="AH28" i="5"/>
  <c r="AH54" i="5"/>
  <c r="AH53" i="5"/>
  <c r="AH52" i="5"/>
  <c r="AH51" i="5"/>
  <c r="AH98" i="5"/>
  <c r="AH97" i="5"/>
  <c r="AH96" i="5"/>
  <c r="AH99" i="5"/>
  <c r="AH24" i="5"/>
  <c r="AH23" i="5"/>
  <c r="AH22" i="5"/>
  <c r="AH21" i="5"/>
  <c r="AH19" i="5"/>
  <c r="AH18" i="5"/>
  <c r="AH17" i="5"/>
  <c r="AH16" i="5"/>
  <c r="AH64" i="5"/>
  <c r="AH63" i="5"/>
  <c r="AH62" i="5"/>
  <c r="AH61" i="5"/>
  <c r="AH34" i="5"/>
  <c r="AH33" i="5"/>
  <c r="AH32" i="5"/>
  <c r="AH31" i="5"/>
  <c r="AH94" i="5"/>
  <c r="AH93" i="5"/>
  <c r="AH92" i="5"/>
  <c r="AH91" i="5"/>
  <c r="AH59" i="5"/>
  <c r="AH57" i="5"/>
  <c r="AH56" i="5"/>
  <c r="AH58" i="5"/>
  <c r="AH39" i="5"/>
  <c r="AH38" i="5"/>
  <c r="AH37" i="5"/>
  <c r="AH36" i="5"/>
  <c r="AH14" i="5"/>
  <c r="AH13" i="5"/>
  <c r="AH12" i="5"/>
  <c r="AH11" i="5"/>
  <c r="AH69" i="5"/>
  <c r="AH68" i="5"/>
  <c r="AH67" i="5"/>
  <c r="AH66" i="5"/>
  <c r="AH79" i="5"/>
  <c r="AH78" i="5"/>
  <c r="AH77" i="5"/>
  <c r="AH76" i="5"/>
  <c r="AH74" i="5"/>
  <c r="AH73" i="5"/>
  <c r="AH72" i="5"/>
  <c r="AH71" i="5"/>
  <c r="AH84" i="5"/>
  <c r="AH83" i="5"/>
  <c r="AH82" i="5"/>
  <c r="AH81" i="5"/>
  <c r="AH18" i="7"/>
  <c r="AH17" i="7"/>
  <c r="AH16" i="7"/>
  <c r="AH19" i="7"/>
  <c r="AH18" i="6"/>
  <c r="AH17" i="6"/>
  <c r="AH16" i="6"/>
  <c r="AH19" i="6"/>
  <c r="AH14" i="6"/>
  <c r="AH13" i="6"/>
  <c r="AH12" i="6"/>
  <c r="AH11" i="6"/>
  <c r="AG18" i="7"/>
  <c r="AG19" i="7"/>
  <c r="AG17" i="7"/>
  <c r="AG16" i="7"/>
  <c r="AG19" i="6"/>
  <c r="AG18" i="6"/>
  <c r="AG16" i="6"/>
  <c r="AG17" i="6"/>
  <c r="AG13" i="6"/>
  <c r="AG11" i="6"/>
  <c r="AG14" i="6"/>
  <c r="AG12" i="6"/>
  <c r="AG29" i="5"/>
  <c r="AG28" i="5"/>
  <c r="AG27" i="5"/>
  <c r="AG26" i="5"/>
  <c r="AG23" i="5"/>
  <c r="AG22" i="5"/>
  <c r="AG21" i="5"/>
  <c r="AG24" i="5"/>
  <c r="AG33" i="5"/>
  <c r="AG32" i="5"/>
  <c r="AG34" i="5"/>
  <c r="AG31" i="5"/>
  <c r="AG59" i="5"/>
  <c r="AG57" i="5"/>
  <c r="AG56" i="5"/>
  <c r="AG58" i="5"/>
  <c r="AG38" i="5"/>
  <c r="AG37" i="5"/>
  <c r="AG36" i="5"/>
  <c r="AG39" i="5"/>
  <c r="AG13" i="5"/>
  <c r="AG14" i="5"/>
  <c r="AG12" i="5"/>
  <c r="AG11" i="5"/>
  <c r="AG99" i="5"/>
  <c r="AG98" i="5"/>
  <c r="AG97" i="5"/>
  <c r="AG96" i="5"/>
  <c r="AG18" i="5"/>
  <c r="AG17" i="5"/>
  <c r="AG16" i="5"/>
  <c r="AG19" i="5"/>
  <c r="AG63" i="5"/>
  <c r="AG62" i="5"/>
  <c r="AG64" i="5"/>
  <c r="AG61" i="5"/>
  <c r="AG93" i="5"/>
  <c r="AG92" i="5"/>
  <c r="AG94" i="5"/>
  <c r="AG91" i="5"/>
  <c r="AG68" i="5"/>
  <c r="AG69" i="5"/>
  <c r="AG67" i="5"/>
  <c r="AG66" i="5"/>
  <c r="AG78" i="5"/>
  <c r="AG77" i="5"/>
  <c r="AG76" i="5"/>
  <c r="AG79" i="5"/>
  <c r="AG73" i="5"/>
  <c r="AG72" i="5"/>
  <c r="AG71" i="5"/>
  <c r="AG74" i="5"/>
  <c r="AG53" i="5"/>
  <c r="AG54" i="5"/>
  <c r="AG52" i="5"/>
  <c r="AG51" i="5"/>
  <c r="AG83" i="5"/>
  <c r="AG84" i="5"/>
  <c r="AG82" i="5"/>
  <c r="AG81" i="5"/>
  <c r="AG52" i="4"/>
  <c r="AG54" i="4"/>
  <c r="AG53" i="4"/>
  <c r="AG51" i="4"/>
  <c r="AG33" i="4"/>
  <c r="AG31" i="4"/>
  <c r="AG34" i="4"/>
  <c r="AG32" i="4"/>
  <c r="AG37" i="4"/>
  <c r="AG36" i="4"/>
  <c r="AG39" i="4"/>
  <c r="AG38" i="4"/>
  <c r="AG71" i="4"/>
  <c r="AG74" i="4"/>
  <c r="AG72" i="4"/>
  <c r="AG73" i="4"/>
  <c r="AG64" i="4"/>
  <c r="AG61" i="4"/>
  <c r="AG63" i="4"/>
  <c r="AG62" i="4"/>
  <c r="AG77" i="4"/>
  <c r="AG76" i="4"/>
  <c r="AG79" i="4"/>
  <c r="AG78" i="4"/>
  <c r="AG57" i="4"/>
  <c r="AG59" i="4"/>
  <c r="AG56" i="4"/>
  <c r="AG58" i="4"/>
  <c r="AG67" i="4"/>
  <c r="AG68" i="4"/>
  <c r="AG66" i="4"/>
  <c r="AG69" i="4"/>
  <c r="AG41" i="4"/>
  <c r="AG42" i="4"/>
  <c r="AG44" i="4"/>
  <c r="AG43" i="4"/>
  <c r="AG27" i="4"/>
  <c r="AG28" i="4"/>
  <c r="AG26" i="4"/>
  <c r="AG29" i="4"/>
  <c r="AG22" i="4"/>
  <c r="AG24" i="4"/>
  <c r="AG21" i="4"/>
  <c r="AG23" i="4"/>
  <c r="AG47" i="4"/>
  <c r="AG46" i="4"/>
  <c r="AG49" i="4"/>
  <c r="AG48" i="4"/>
  <c r="AG23" i="3"/>
  <c r="AG22" i="3"/>
  <c r="AG24" i="3"/>
  <c r="AG21" i="3"/>
  <c r="AG28" i="3"/>
  <c r="AG27" i="3"/>
  <c r="AG29" i="3"/>
  <c r="AG26" i="3"/>
  <c r="AG93" i="3"/>
  <c r="AG94" i="3"/>
  <c r="AG92" i="3"/>
  <c r="AG91" i="3"/>
  <c r="AG83" i="3"/>
  <c r="AG82" i="3"/>
  <c r="AG84" i="3"/>
  <c r="AG81" i="3"/>
  <c r="AG33" i="3"/>
  <c r="AG32" i="3"/>
  <c r="AG31" i="3"/>
  <c r="AG34" i="3"/>
  <c r="AG43" i="3"/>
  <c r="AG44" i="3"/>
  <c r="AG42" i="3"/>
  <c r="AG41" i="3"/>
  <c r="AG47" i="3"/>
  <c r="AG46" i="3"/>
  <c r="AG49" i="3"/>
  <c r="AG48" i="3"/>
  <c r="AG13" i="3"/>
  <c r="AG12" i="3"/>
  <c r="AG11" i="3"/>
  <c r="AG14" i="3"/>
  <c r="AG53" i="3"/>
  <c r="AG52" i="3"/>
  <c r="AG51" i="3"/>
  <c r="AG54" i="3"/>
  <c r="AG73" i="3"/>
  <c r="AG72" i="3"/>
  <c r="AG71" i="3"/>
  <c r="AG74" i="3"/>
  <c r="AG68" i="3"/>
  <c r="AG67" i="3"/>
  <c r="AG66" i="3"/>
  <c r="AG69" i="3"/>
  <c r="AG88" i="3"/>
  <c r="AG86" i="3"/>
  <c r="AG87" i="3"/>
  <c r="AG89" i="3"/>
  <c r="AG37" i="3"/>
  <c r="AG36" i="3"/>
  <c r="AG39" i="3"/>
  <c r="AG38" i="3"/>
  <c r="AG51" i="2"/>
  <c r="AG54" i="2"/>
  <c r="AG53" i="2"/>
  <c r="AG52" i="2"/>
  <c r="AG87" i="2"/>
  <c r="AG86" i="2"/>
  <c r="AG88" i="2"/>
  <c r="AG89" i="2"/>
  <c r="AG47" i="2"/>
  <c r="AG46" i="2"/>
  <c r="AG49" i="2"/>
  <c r="AG48" i="2"/>
  <c r="AG94" i="2"/>
  <c r="AG93" i="2"/>
  <c r="AG92" i="2"/>
  <c r="AG91" i="2"/>
  <c r="AG99" i="2"/>
  <c r="AG98" i="2"/>
  <c r="AG97" i="2"/>
  <c r="AG96" i="2"/>
  <c r="AG44" i="2"/>
  <c r="AG42" i="2"/>
  <c r="AG41" i="2"/>
  <c r="AG43" i="2"/>
  <c r="AG77" i="2"/>
  <c r="AG76" i="2"/>
  <c r="AG79" i="2"/>
  <c r="AG78" i="2"/>
  <c r="AG81" i="2"/>
  <c r="AG84" i="2"/>
  <c r="AG82" i="2"/>
  <c r="AG83" i="2"/>
  <c r="AG21" i="2"/>
  <c r="AG24" i="2"/>
  <c r="AG22" i="2"/>
  <c r="AG23" i="2"/>
  <c r="AG17" i="2"/>
  <c r="AG16" i="2"/>
  <c r="AG18" i="2"/>
  <c r="AG19" i="2"/>
  <c r="AG74" i="2"/>
  <c r="AG71" i="2"/>
  <c r="AG73" i="2"/>
  <c r="AG72" i="2"/>
  <c r="AG67" i="2"/>
  <c r="AG68" i="2"/>
  <c r="AG66" i="2"/>
  <c r="AG69" i="2"/>
  <c r="AG34" i="2"/>
  <c r="AG33" i="2"/>
  <c r="AG32" i="2"/>
  <c r="AG31" i="2"/>
  <c r="AG11" i="2"/>
  <c r="AG14" i="2"/>
  <c r="AG13" i="2"/>
  <c r="AG12" i="2"/>
  <c r="AG57" i="2"/>
  <c r="AG56" i="2"/>
  <c r="AG58" i="2"/>
  <c r="AG59" i="2"/>
  <c r="AG27" i="2"/>
  <c r="AG26" i="2"/>
  <c r="AG29" i="2"/>
  <c r="AG28" i="2"/>
  <c r="AG37" i="2"/>
  <c r="AG39" i="2"/>
  <c r="AG36" i="2"/>
  <c r="AG38" i="2"/>
  <c r="AG83" i="1"/>
  <c r="AG84" i="1"/>
  <c r="AG82" i="1"/>
  <c r="AG81" i="1"/>
  <c r="AG17" i="1"/>
  <c r="AG16" i="1"/>
  <c r="AG19" i="1"/>
  <c r="AG18" i="1"/>
  <c r="AG88" i="1"/>
  <c r="AG87" i="1"/>
  <c r="AG86" i="1"/>
  <c r="AG89" i="1"/>
  <c r="AG24" i="1"/>
  <c r="AG23" i="1"/>
  <c r="AG22" i="1"/>
  <c r="AG21" i="1"/>
  <c r="AG47" i="1"/>
  <c r="AG46" i="1"/>
  <c r="AG49" i="1"/>
  <c r="AG48" i="1"/>
  <c r="AG68" i="1"/>
  <c r="AG67" i="1"/>
  <c r="AG66" i="1"/>
  <c r="AG69" i="1"/>
  <c r="AG52" i="1"/>
  <c r="AG54" i="1"/>
  <c r="AG53" i="1"/>
  <c r="AG51" i="1"/>
  <c r="AG38" i="1"/>
  <c r="AG37" i="1"/>
  <c r="AG36" i="1"/>
  <c r="AG39" i="1"/>
  <c r="AG44" i="1"/>
  <c r="AG43" i="1"/>
  <c r="AG42" i="1"/>
  <c r="AG41" i="1"/>
  <c r="AG94" i="1"/>
  <c r="AG93" i="1"/>
  <c r="AG92" i="1"/>
  <c r="AG91" i="1"/>
  <c r="AG64" i="1"/>
  <c r="AG63" i="1"/>
  <c r="AG62" i="1"/>
  <c r="AG61" i="1"/>
  <c r="AG14" i="1"/>
  <c r="AG13" i="1"/>
  <c r="AG12" i="1"/>
  <c r="AG11" i="1"/>
  <c r="AG34" i="1"/>
  <c r="AG33" i="1"/>
  <c r="AG32" i="1"/>
  <c r="AG31" i="1"/>
  <c r="AG78" i="1"/>
  <c r="AG77" i="1"/>
  <c r="AG76" i="1"/>
  <c r="AG79" i="1"/>
  <c r="AF69" i="1"/>
  <c r="AF68" i="1"/>
  <c r="AF67" i="1"/>
  <c r="AF66" i="1"/>
  <c r="AF44" i="1"/>
  <c r="AF43" i="1"/>
  <c r="AF41" i="1"/>
  <c r="AF42" i="1"/>
  <c r="AF84" i="1"/>
  <c r="AF83" i="1"/>
  <c r="AF81" i="1"/>
  <c r="AF82" i="1"/>
  <c r="AF94" i="1"/>
  <c r="AF93" i="1"/>
  <c r="AF92" i="1"/>
  <c r="AF91" i="1"/>
  <c r="AF49" i="1"/>
  <c r="AF48" i="1"/>
  <c r="AF47" i="1"/>
  <c r="AF46" i="1"/>
  <c r="AF24" i="1"/>
  <c r="AF23" i="1"/>
  <c r="AF21" i="1"/>
  <c r="AF22" i="1"/>
  <c r="AF54" i="1"/>
  <c r="AF53" i="1"/>
  <c r="AF52" i="1"/>
  <c r="AF51" i="1"/>
  <c r="AF39" i="1"/>
  <c r="AF38" i="1"/>
  <c r="AF37" i="1"/>
  <c r="AF36" i="1"/>
  <c r="AF64" i="1"/>
  <c r="AF63" i="1"/>
  <c r="AF61" i="1"/>
  <c r="AF62" i="1"/>
  <c r="AF89" i="1"/>
  <c r="AF88" i="1"/>
  <c r="AF87" i="1"/>
  <c r="AF86" i="1"/>
  <c r="AF14" i="1"/>
  <c r="AF13" i="1"/>
  <c r="AF12" i="1"/>
  <c r="AF11" i="1"/>
  <c r="AF34" i="1"/>
  <c r="AF33" i="1"/>
  <c r="AF32" i="1"/>
  <c r="AF31" i="1"/>
  <c r="AF79" i="1"/>
  <c r="AF78" i="1"/>
  <c r="AF77" i="1"/>
  <c r="AF76" i="1"/>
  <c r="AF19" i="1"/>
  <c r="AF18" i="1"/>
  <c r="AF17" i="1"/>
  <c r="AF16" i="1"/>
  <c r="AF11" i="2"/>
  <c r="AF12" i="2"/>
  <c r="AF14" i="2"/>
  <c r="AF13" i="2"/>
  <c r="AF99" i="2"/>
  <c r="AF98" i="2"/>
  <c r="AF97" i="2"/>
  <c r="AF96" i="2"/>
  <c r="AF54" i="2"/>
  <c r="AF52" i="2"/>
  <c r="AF51" i="2"/>
  <c r="AF53" i="2"/>
  <c r="AF81" i="2"/>
  <c r="AF82" i="2"/>
  <c r="AF84" i="2"/>
  <c r="AF83" i="2"/>
  <c r="AF89" i="2"/>
  <c r="AF88" i="2"/>
  <c r="AF87" i="2"/>
  <c r="AF86" i="2"/>
  <c r="AF49" i="2"/>
  <c r="AF48" i="2"/>
  <c r="AF47" i="2"/>
  <c r="AF46" i="2"/>
  <c r="AF59" i="2"/>
  <c r="AF58" i="2"/>
  <c r="AF57" i="2"/>
  <c r="AF56" i="2"/>
  <c r="AF21" i="2"/>
  <c r="AF24" i="2"/>
  <c r="AF22" i="2"/>
  <c r="AF23" i="2"/>
  <c r="AF42" i="2"/>
  <c r="AF41" i="2"/>
  <c r="AF44" i="2"/>
  <c r="AF43" i="2"/>
  <c r="AF91" i="2"/>
  <c r="AF94" i="2"/>
  <c r="AF93" i="2"/>
  <c r="AF92" i="2"/>
  <c r="AF79" i="2"/>
  <c r="AF78" i="2"/>
  <c r="AF77" i="2"/>
  <c r="AF76" i="2"/>
  <c r="AF19" i="2"/>
  <c r="AF18" i="2"/>
  <c r="AF17" i="2"/>
  <c r="AF16" i="2"/>
  <c r="AF71" i="2"/>
  <c r="AF72" i="2"/>
  <c r="AF74" i="2"/>
  <c r="AF73" i="2"/>
  <c r="AF69" i="2"/>
  <c r="AF68" i="2"/>
  <c r="AF67" i="2"/>
  <c r="AF66" i="2"/>
  <c r="AF32" i="2"/>
  <c r="AF34" i="2"/>
  <c r="AF33" i="2"/>
  <c r="AF31" i="2"/>
  <c r="AF29" i="2"/>
  <c r="AF28" i="2"/>
  <c r="AF27" i="2"/>
  <c r="AF26" i="2"/>
  <c r="AF39" i="2"/>
  <c r="AF38" i="2"/>
  <c r="AF37" i="2"/>
  <c r="AF36" i="2"/>
  <c r="AF29" i="3"/>
  <c r="AF28" i="3"/>
  <c r="AF27" i="3"/>
  <c r="AF26" i="3"/>
  <c r="AF13" i="3"/>
  <c r="AF11" i="3"/>
  <c r="AF14" i="3"/>
  <c r="AF12" i="3"/>
  <c r="AF84" i="3"/>
  <c r="AF83" i="3"/>
  <c r="AF81" i="3"/>
  <c r="AF82" i="3"/>
  <c r="AF33" i="3"/>
  <c r="AF34" i="3"/>
  <c r="AF31" i="3"/>
  <c r="AF32" i="3"/>
  <c r="AF22" i="3"/>
  <c r="AF21" i="3"/>
  <c r="AF23" i="3"/>
  <c r="AF24" i="3"/>
  <c r="AF49" i="3"/>
  <c r="AF48" i="3"/>
  <c r="AF47" i="3"/>
  <c r="AF46" i="3"/>
  <c r="AF93" i="3"/>
  <c r="AF92" i="3"/>
  <c r="AF91" i="3"/>
  <c r="AF94" i="3"/>
  <c r="AF54" i="3"/>
  <c r="AF53" i="3"/>
  <c r="AF51" i="3"/>
  <c r="AF52" i="3"/>
  <c r="AF44" i="3"/>
  <c r="AF42" i="3"/>
  <c r="AF43" i="3"/>
  <c r="AF41" i="3"/>
  <c r="AF73" i="3"/>
  <c r="AF74" i="3"/>
  <c r="AF72" i="3"/>
  <c r="AF71" i="3"/>
  <c r="AF69" i="3"/>
  <c r="AF68" i="3"/>
  <c r="AF67" i="3"/>
  <c r="AF66" i="3"/>
  <c r="AF89" i="3"/>
  <c r="AF88" i="3"/>
  <c r="AF87" i="3"/>
  <c r="AF86" i="3"/>
  <c r="AF39" i="3"/>
  <c r="AF38" i="3"/>
  <c r="AF37" i="3"/>
  <c r="AF36" i="3"/>
  <c r="AF61" i="4"/>
  <c r="AF63" i="4"/>
  <c r="AF62" i="4"/>
  <c r="AF64" i="4"/>
  <c r="AF41" i="4"/>
  <c r="AF43" i="4"/>
  <c r="AF44" i="4"/>
  <c r="AF42" i="4"/>
  <c r="AF21" i="4"/>
  <c r="AF24" i="4"/>
  <c r="AF22" i="4"/>
  <c r="AF23" i="4"/>
  <c r="AF31" i="4"/>
  <c r="AF33" i="4"/>
  <c r="AF34" i="4"/>
  <c r="AF32" i="4"/>
  <c r="AF39" i="4"/>
  <c r="AF38" i="4"/>
  <c r="AF37" i="4"/>
  <c r="AF36" i="4"/>
  <c r="AF71" i="4"/>
  <c r="AF74" i="4"/>
  <c r="AF73" i="4"/>
  <c r="AF72" i="4"/>
  <c r="AF29" i="4"/>
  <c r="AF27" i="4"/>
  <c r="AF28" i="4"/>
  <c r="AF26" i="4"/>
  <c r="AF51" i="4"/>
  <c r="AF54" i="4"/>
  <c r="AF52" i="4"/>
  <c r="AF53" i="4"/>
  <c r="AF79" i="4"/>
  <c r="AF78" i="4"/>
  <c r="AF77" i="4"/>
  <c r="AF76" i="4"/>
  <c r="AF69" i="4"/>
  <c r="AF68" i="4"/>
  <c r="AF67" i="4"/>
  <c r="AF66" i="4"/>
  <c r="AF59" i="4"/>
  <c r="AF57" i="4"/>
  <c r="AF58" i="4"/>
  <c r="AF56" i="4"/>
  <c r="AF49" i="4"/>
  <c r="AF47" i="4"/>
  <c r="AF48" i="4"/>
  <c r="AF46" i="4"/>
  <c r="AF51" i="5"/>
  <c r="AF54" i="5"/>
  <c r="AF52" i="5"/>
  <c r="AF53" i="5"/>
  <c r="AF21" i="5"/>
  <c r="AF23" i="5"/>
  <c r="AF24" i="5"/>
  <c r="AF22" i="5"/>
  <c r="AF31" i="5"/>
  <c r="AF34" i="5"/>
  <c r="AF32" i="5"/>
  <c r="AF33" i="5"/>
  <c r="AF67" i="5"/>
  <c r="AF69" i="5"/>
  <c r="AF68" i="5"/>
  <c r="AF66" i="5"/>
  <c r="AF27" i="5"/>
  <c r="AF29" i="5"/>
  <c r="AF28" i="5"/>
  <c r="AF26" i="5"/>
  <c r="AF96" i="5"/>
  <c r="AF99" i="5"/>
  <c r="AF98" i="5"/>
  <c r="AF97" i="5"/>
  <c r="AF19" i="5"/>
  <c r="AF18" i="5"/>
  <c r="AF17" i="5"/>
  <c r="AF16" i="5"/>
  <c r="AF61" i="5"/>
  <c r="AF63" i="5"/>
  <c r="AF64" i="5"/>
  <c r="AF62" i="5"/>
  <c r="AF91" i="5"/>
  <c r="AF92" i="5"/>
  <c r="AF94" i="5"/>
  <c r="AF93" i="5"/>
  <c r="AF56" i="5"/>
  <c r="AF59" i="5"/>
  <c r="AF58" i="5"/>
  <c r="AF57" i="5"/>
  <c r="AF36" i="5"/>
  <c r="AF39" i="5"/>
  <c r="AF38" i="5"/>
  <c r="AF37" i="5"/>
  <c r="AF11" i="5"/>
  <c r="AF12" i="5"/>
  <c r="AF14" i="5"/>
  <c r="AF13" i="5"/>
  <c r="AF76" i="5"/>
  <c r="AF79" i="5"/>
  <c r="AF78" i="5"/>
  <c r="AF77" i="5"/>
  <c r="AF71" i="5"/>
  <c r="AF74" i="5"/>
  <c r="AF72" i="5"/>
  <c r="AF73" i="5"/>
  <c r="AF81" i="5"/>
  <c r="AF84" i="5"/>
  <c r="AF83" i="5"/>
  <c r="AF82" i="5"/>
  <c r="AF18" i="6"/>
  <c r="AF19" i="6"/>
  <c r="AF17" i="6"/>
  <c r="AF16" i="6"/>
  <c r="AF11" i="6"/>
  <c r="AF12" i="6"/>
  <c r="AF14" i="6"/>
  <c r="AF13" i="6"/>
  <c r="AF19" i="7"/>
  <c r="AF18" i="7"/>
  <c r="AF17" i="7"/>
  <c r="AF16" i="7"/>
  <c r="AE73" i="3"/>
  <c r="AE72" i="3"/>
  <c r="AE71" i="3"/>
  <c r="AE74" i="3"/>
  <c r="AE67" i="3"/>
  <c r="AE69" i="3"/>
  <c r="AE68" i="3"/>
  <c r="AE66" i="3"/>
  <c r="AE22" i="3"/>
  <c r="AE21" i="3"/>
  <c r="AE24" i="3"/>
  <c r="AE23" i="3"/>
  <c r="AE43" i="3"/>
  <c r="AE42" i="3"/>
  <c r="AE41" i="3"/>
  <c r="AE44" i="3"/>
  <c r="AE87" i="3"/>
  <c r="AE89" i="3"/>
  <c r="AE88" i="3"/>
  <c r="AE86" i="3"/>
  <c r="AE29" i="3"/>
  <c r="AE28" i="3"/>
  <c r="AE26" i="3"/>
  <c r="AE27" i="3"/>
  <c r="AE12" i="3"/>
  <c r="AE13" i="3"/>
  <c r="AE11" i="3"/>
  <c r="AE14" i="3"/>
  <c r="AE83" i="3"/>
  <c r="AE82" i="3"/>
  <c r="AE81" i="3"/>
  <c r="AE84" i="3" s="1"/>
  <c r="AE33" i="3"/>
  <c r="AE32" i="3"/>
  <c r="AE31" i="3"/>
  <c r="AE34" i="3"/>
  <c r="AE49" i="3"/>
  <c r="AE48" i="3"/>
  <c r="AE47" i="3"/>
  <c r="AE46" i="3"/>
  <c r="AE53" i="3"/>
  <c r="AE52" i="3"/>
  <c r="AE51" i="3"/>
  <c r="AE54" i="3"/>
  <c r="AE94" i="3"/>
  <c r="AE93" i="3"/>
  <c r="AE91" i="3"/>
  <c r="AE92" i="3"/>
  <c r="AE37" i="3"/>
  <c r="AE39" i="3"/>
  <c r="AE38" i="3"/>
  <c r="AE36" i="3"/>
  <c r="AE94" i="2"/>
  <c r="AE93" i="2"/>
  <c r="AE92" i="2"/>
  <c r="AE91" i="2"/>
  <c r="AE96" i="2"/>
  <c r="AE97" i="2"/>
  <c r="AE99" i="2"/>
  <c r="AE98" i="2"/>
  <c r="AE56" i="2"/>
  <c r="AE58" i="2"/>
  <c r="AE59" i="2"/>
  <c r="AE57" i="2"/>
  <c r="AE76" i="2"/>
  <c r="AE78" i="2"/>
  <c r="AE77" i="2"/>
  <c r="AE79" i="2"/>
  <c r="AE14" i="2"/>
  <c r="AE13" i="2"/>
  <c r="AE12" i="2"/>
  <c r="AE11" i="2"/>
  <c r="AE84" i="2"/>
  <c r="AE83" i="2"/>
  <c r="AE82" i="2"/>
  <c r="AE81" i="2"/>
  <c r="AE24" i="2"/>
  <c r="AE23" i="2"/>
  <c r="AE22" i="2"/>
  <c r="AE21" i="2"/>
  <c r="AE16" i="2"/>
  <c r="AE18" i="2"/>
  <c r="AE17" i="2"/>
  <c r="AE19" i="2"/>
  <c r="AE74" i="2"/>
  <c r="AE73" i="2"/>
  <c r="AE72" i="2"/>
  <c r="AE71" i="2"/>
  <c r="AE66" i="2"/>
  <c r="AE68" i="2"/>
  <c r="AE67" i="2"/>
  <c r="AE69" i="2"/>
  <c r="AE34" i="2"/>
  <c r="AE33" i="2"/>
  <c r="AE32" i="2"/>
  <c r="AE31" i="2"/>
  <c r="AE54" i="2"/>
  <c r="AE53" i="2"/>
  <c r="AE52" i="2"/>
  <c r="AE51" i="2"/>
  <c r="AE86" i="2"/>
  <c r="AE87" i="2"/>
  <c r="AE88" i="2"/>
  <c r="AE89" i="2"/>
  <c r="AE46" i="2"/>
  <c r="AE48" i="2"/>
  <c r="AE47" i="2"/>
  <c r="AE49" i="2"/>
  <c r="AE44" i="2"/>
  <c r="AE43" i="2"/>
  <c r="AE42" i="2"/>
  <c r="AE41" i="2"/>
  <c r="AE26" i="2"/>
  <c r="AE27" i="2"/>
  <c r="AE28" i="2"/>
  <c r="AE29" i="2"/>
  <c r="AE36" i="2"/>
  <c r="AE37" i="2"/>
  <c r="AE39" i="2"/>
  <c r="AE38" i="2"/>
  <c r="AE44" i="1"/>
  <c r="AE43" i="1"/>
  <c r="AE42" i="1"/>
  <c r="AE41" i="1"/>
  <c r="AE83" i="1"/>
  <c r="AE84" i="1"/>
  <c r="AE82" i="1"/>
  <c r="AE81" i="1"/>
  <c r="AE94" i="1"/>
  <c r="AE93" i="1"/>
  <c r="AE92" i="1"/>
  <c r="AE91" i="1"/>
  <c r="AE47" i="1"/>
  <c r="AE49" i="1"/>
  <c r="AE46" i="1"/>
  <c r="AE48" i="1"/>
  <c r="AE17" i="1"/>
  <c r="AE19" i="1"/>
  <c r="AE16" i="1"/>
  <c r="AE18" i="1"/>
  <c r="AE67" i="1"/>
  <c r="AE66" i="1"/>
  <c r="AE69" i="1"/>
  <c r="AE68" i="1"/>
  <c r="AE64" i="1"/>
  <c r="AE63" i="1"/>
  <c r="AE62" i="1"/>
  <c r="AE61" i="1"/>
  <c r="AE87" i="1"/>
  <c r="AE86" i="1"/>
  <c r="AE88" i="1"/>
  <c r="AE89" i="1"/>
  <c r="AE24" i="1"/>
  <c r="AE23" i="1"/>
  <c r="AE22" i="1"/>
  <c r="AE21" i="1"/>
  <c r="AE53" i="1"/>
  <c r="AE54" i="1"/>
  <c r="AE52" i="1"/>
  <c r="AE51" i="1"/>
  <c r="AE37" i="1"/>
  <c r="AE36" i="1"/>
  <c r="AE39" i="1"/>
  <c r="AE38" i="1"/>
  <c r="AE13" i="1"/>
  <c r="AE14" i="1"/>
  <c r="AE12" i="1"/>
  <c r="AE11" i="1"/>
  <c r="AE33" i="1"/>
  <c r="AE34" i="1"/>
  <c r="AE32" i="1"/>
  <c r="AE31" i="1"/>
  <c r="AE77" i="1"/>
  <c r="AE78" i="1"/>
  <c r="AE76" i="1"/>
  <c r="AE79" i="1"/>
  <c r="AE26" i="4"/>
  <c r="AE29" i="4"/>
  <c r="AE28" i="4"/>
  <c r="AE27" i="4"/>
  <c r="AE56" i="4"/>
  <c r="AE59" i="4"/>
  <c r="AE58" i="4"/>
  <c r="AE57" i="4"/>
  <c r="AE24" i="4"/>
  <c r="AE23" i="4"/>
  <c r="AE22" i="4"/>
  <c r="AE21" i="4"/>
  <c r="AE44" i="4"/>
  <c r="AE43" i="4"/>
  <c r="AE42" i="4"/>
  <c r="AE41" i="4"/>
  <c r="AE54" i="4"/>
  <c r="AE53" i="4"/>
  <c r="AE52" i="4"/>
  <c r="AE51" i="4"/>
  <c r="AE34" i="4"/>
  <c r="AE33" i="4"/>
  <c r="AE32" i="4"/>
  <c r="AE31" i="4"/>
  <c r="AE36" i="4"/>
  <c r="AE39" i="4"/>
  <c r="AE38" i="4"/>
  <c r="AE37" i="4"/>
  <c r="AE74" i="4"/>
  <c r="AE73" i="4"/>
  <c r="AE72" i="4"/>
  <c r="AE71" i="4"/>
  <c r="AE64" i="4"/>
  <c r="AE63" i="4"/>
  <c r="AE62" i="4"/>
  <c r="AE61" i="4"/>
  <c r="AE76" i="4"/>
  <c r="AE79" i="4"/>
  <c r="AE78" i="4"/>
  <c r="AE77" i="4"/>
  <c r="AE66" i="4"/>
  <c r="AE69" i="4"/>
  <c r="AE68" i="4"/>
  <c r="AE67" i="4"/>
  <c r="AE46" i="4"/>
  <c r="AE49" i="4"/>
  <c r="AE48" i="4"/>
  <c r="AE47" i="4"/>
  <c r="AE69" i="5"/>
  <c r="AE68" i="5"/>
  <c r="AE67" i="5"/>
  <c r="AE66" i="5"/>
  <c r="AE72" i="5"/>
  <c r="AE73" i="5"/>
  <c r="AE71" i="5"/>
  <c r="AE74" i="5"/>
  <c r="AE82" i="5"/>
  <c r="AE81" i="5"/>
  <c r="AE83" i="5"/>
  <c r="AE84" i="5"/>
  <c r="AE29" i="5"/>
  <c r="AE28" i="5"/>
  <c r="AE27" i="5"/>
  <c r="AE26" i="5"/>
  <c r="AE52" i="5"/>
  <c r="AE51" i="5"/>
  <c r="AE54" i="5"/>
  <c r="AE53" i="5"/>
  <c r="AE99" i="5"/>
  <c r="AE98" i="5"/>
  <c r="AE97" i="5"/>
  <c r="AE96" i="5"/>
  <c r="AE22" i="5"/>
  <c r="AE24" i="5"/>
  <c r="AE21" i="5"/>
  <c r="AE23" i="5"/>
  <c r="AE19" i="5"/>
  <c r="AE18" i="5"/>
  <c r="AE17" i="5"/>
  <c r="AE16" i="5"/>
  <c r="AE62" i="5"/>
  <c r="AE61" i="5"/>
  <c r="AE63" i="5"/>
  <c r="AE64" i="5"/>
  <c r="AE32" i="5"/>
  <c r="AE31" i="5"/>
  <c r="AE33" i="5"/>
  <c r="AE34" i="5"/>
  <c r="AE92" i="5"/>
  <c r="AE91" i="5"/>
  <c r="AE94" i="5"/>
  <c r="AE93" i="5"/>
  <c r="AE59" i="5"/>
  <c r="AE58" i="5"/>
  <c r="AE57" i="5"/>
  <c r="AE56" i="5"/>
  <c r="AE39" i="5"/>
  <c r="AE38" i="5"/>
  <c r="AE37" i="5"/>
  <c r="AE36" i="5"/>
  <c r="AE12" i="5"/>
  <c r="AE11" i="5"/>
  <c r="AE14" i="5"/>
  <c r="AE13" i="5"/>
  <c r="AE79" i="5"/>
  <c r="AE78" i="5"/>
  <c r="AE77" i="5"/>
  <c r="AE76" i="5"/>
  <c r="AE18" i="6"/>
  <c r="AE17" i="6"/>
  <c r="AE16" i="6"/>
  <c r="AE19" i="6"/>
  <c r="AE12" i="6"/>
  <c r="AE11" i="6"/>
  <c r="AE14" i="6"/>
  <c r="AE13" i="6"/>
  <c r="AE18" i="7"/>
  <c r="AE17" i="7"/>
  <c r="AE16" i="7"/>
  <c r="AE19" i="7"/>
  <c r="AD44" i="3"/>
  <c r="AD43" i="3"/>
  <c r="AD42" i="3"/>
  <c r="AD41" i="3"/>
  <c r="AD84" i="3"/>
  <c r="AD81" i="3"/>
  <c r="AD83" i="3"/>
  <c r="AD82" i="3"/>
  <c r="AD31" i="3"/>
  <c r="AD34" i="3"/>
  <c r="AD33" i="3"/>
  <c r="AD32" i="3"/>
  <c r="AD24" i="3"/>
  <c r="AD23" i="3"/>
  <c r="AD22" i="3"/>
  <c r="AD21" i="3"/>
  <c r="AD93" i="3"/>
  <c r="AD92" i="3"/>
  <c r="AD94" i="3"/>
  <c r="AD91" i="3"/>
  <c r="AD49" i="3"/>
  <c r="AD46" i="3"/>
  <c r="AD48" i="3"/>
  <c r="AD47" i="3"/>
  <c r="AD53" i="3"/>
  <c r="AD51" i="3"/>
  <c r="AD54" i="3"/>
  <c r="AD52" i="3"/>
  <c r="AD29" i="3"/>
  <c r="AD26" i="3"/>
  <c r="AD28" i="3"/>
  <c r="AD27" i="3"/>
  <c r="AD11" i="3"/>
  <c r="AD14" i="3"/>
  <c r="AD13" i="3"/>
  <c r="AD12" i="3"/>
  <c r="AD73" i="3"/>
  <c r="AD72" i="3"/>
  <c r="AD74" i="3"/>
  <c r="AD71" i="3"/>
  <c r="AD69" i="3"/>
  <c r="AD66" i="3"/>
  <c r="AD68" i="3"/>
  <c r="AD67" i="3"/>
  <c r="AD89" i="3"/>
  <c r="AD87" i="3"/>
  <c r="AD86" i="3"/>
  <c r="AD88" i="3"/>
  <c r="AD39" i="3"/>
  <c r="AD37" i="3"/>
  <c r="AD38" i="3"/>
  <c r="AD36" i="3"/>
  <c r="AD27" i="4"/>
  <c r="AD26" i="4"/>
  <c r="AD29" i="4"/>
  <c r="AD28" i="4"/>
  <c r="AD57" i="4"/>
  <c r="AD56" i="4"/>
  <c r="AD59" i="4"/>
  <c r="AD58" i="4"/>
  <c r="AD67" i="4"/>
  <c r="AD66" i="4"/>
  <c r="AD69" i="4"/>
  <c r="AD68" i="4"/>
  <c r="AD44" i="4"/>
  <c r="AD43" i="4"/>
  <c r="AD42" i="4"/>
  <c r="AD41" i="4"/>
  <c r="AD64" i="4"/>
  <c r="AD63" i="4"/>
  <c r="AD62" i="4"/>
  <c r="AD61" i="4"/>
  <c r="AD24" i="4"/>
  <c r="AD23" i="4"/>
  <c r="AD22" i="4"/>
  <c r="AD21" i="4"/>
  <c r="AD54" i="4"/>
  <c r="AD53" i="4"/>
  <c r="AD52" i="4"/>
  <c r="AD51" i="4"/>
  <c r="AD34" i="4"/>
  <c r="AD33" i="4"/>
  <c r="AD32" i="4"/>
  <c r="AD31" i="4"/>
  <c r="AD37" i="4"/>
  <c r="AD36" i="4"/>
  <c r="AD39" i="4"/>
  <c r="AD38" i="4"/>
  <c r="AD74" i="4"/>
  <c r="AD73" i="4"/>
  <c r="AD72" i="4"/>
  <c r="AD71" i="4"/>
  <c r="AD77" i="4"/>
  <c r="AD76" i="4"/>
  <c r="AD79" i="4"/>
  <c r="AD78" i="4"/>
  <c r="AD47" i="4"/>
  <c r="AD46" i="4"/>
  <c r="AD49" i="4"/>
  <c r="AD48" i="4"/>
  <c r="AD19" i="5"/>
  <c r="AD18" i="5"/>
  <c r="AD17" i="5"/>
  <c r="AD16" i="5"/>
  <c r="AD52" i="5"/>
  <c r="AD54" i="5"/>
  <c r="AD51" i="5"/>
  <c r="AD53" i="5"/>
  <c r="AD34" i="5"/>
  <c r="AD32" i="5"/>
  <c r="AD31" i="5"/>
  <c r="AD33" i="5"/>
  <c r="AD94" i="5"/>
  <c r="AD91" i="5"/>
  <c r="AD93" i="5"/>
  <c r="AD92" i="5"/>
  <c r="AD99" i="5"/>
  <c r="AD98" i="5"/>
  <c r="AD96" i="5"/>
  <c r="AD97" i="5"/>
  <c r="AD59" i="5"/>
  <c r="AD56" i="5"/>
  <c r="AD58" i="5"/>
  <c r="AD57" i="5"/>
  <c r="AD39" i="5"/>
  <c r="AD38" i="5"/>
  <c r="AD37" i="5"/>
  <c r="AD36" i="5"/>
  <c r="AD14" i="5"/>
  <c r="AD12" i="5"/>
  <c r="AD11" i="5"/>
  <c r="AD13" i="5"/>
  <c r="AD29" i="5"/>
  <c r="AD26" i="5"/>
  <c r="AD28" i="5"/>
  <c r="AD27" i="5"/>
  <c r="AD69" i="5"/>
  <c r="AD68" i="5"/>
  <c r="AD67" i="5"/>
  <c r="AD66" i="5"/>
  <c r="AD79" i="5"/>
  <c r="AD76" i="5"/>
  <c r="AD78" i="5"/>
  <c r="AD77" i="5"/>
  <c r="AD72" i="5"/>
  <c r="AD71" i="5"/>
  <c r="AD74" i="5"/>
  <c r="AD73" i="5"/>
  <c r="AD22" i="5"/>
  <c r="AD21" i="5"/>
  <c r="AD24" i="5"/>
  <c r="AD23" i="5"/>
  <c r="AD64" i="5"/>
  <c r="AD61" i="5"/>
  <c r="AD62" i="5"/>
  <c r="AD63" i="5"/>
  <c r="AD84" i="5"/>
  <c r="AD81" i="5"/>
  <c r="AD83" i="5"/>
  <c r="AD82" i="5"/>
  <c r="AD17" i="6"/>
  <c r="AD16" i="6"/>
  <c r="AD19" i="6"/>
  <c r="AD18" i="6"/>
  <c r="AD12" i="6"/>
  <c r="AD11" i="6"/>
  <c r="AD14" i="6"/>
  <c r="AD13" i="6"/>
  <c r="AD19" i="7"/>
  <c r="AD18" i="7"/>
  <c r="AD17" i="7"/>
  <c r="AD16" i="7"/>
  <c r="AD86" i="2"/>
  <c r="AD89" i="2"/>
  <c r="AD88" i="2"/>
  <c r="AD87" i="2"/>
  <c r="AD26" i="2"/>
  <c r="AD27" i="2"/>
  <c r="AD28" i="2"/>
  <c r="AD29" i="2"/>
  <c r="AD36" i="2"/>
  <c r="AD39" i="2"/>
  <c r="AD38" i="2"/>
  <c r="AD37" i="2"/>
  <c r="AD14" i="2"/>
  <c r="AD13" i="2"/>
  <c r="AD12" i="2"/>
  <c r="AD11" i="2"/>
  <c r="AD96" i="2"/>
  <c r="AD97" i="2"/>
  <c r="AD99" i="2"/>
  <c r="AD98" i="2"/>
  <c r="AD54" i="2"/>
  <c r="AD53" i="2"/>
  <c r="AD52" i="2"/>
  <c r="AD51" i="2"/>
  <c r="AD84" i="2"/>
  <c r="AD83" i="2"/>
  <c r="AD82" i="2"/>
  <c r="AD81" i="2"/>
  <c r="AD46" i="2"/>
  <c r="AD49" i="2"/>
  <c r="AD48" i="2"/>
  <c r="AD47" i="2"/>
  <c r="AD56" i="2"/>
  <c r="AD58" i="2"/>
  <c r="AD59" i="2"/>
  <c r="AD57" i="2"/>
  <c r="AD76" i="2"/>
  <c r="AD78" i="2"/>
  <c r="AD79" i="2"/>
  <c r="AD77" i="2"/>
  <c r="AD44" i="2"/>
  <c r="AD42" i="2"/>
  <c r="AD43" i="2"/>
  <c r="AD41" i="2"/>
  <c r="AD94" i="2"/>
  <c r="AD93" i="2"/>
  <c r="AD92" i="2"/>
  <c r="AD91" i="2"/>
  <c r="AD24" i="2"/>
  <c r="AD22" i="2"/>
  <c r="AD23" i="2"/>
  <c r="AD21" i="2"/>
  <c r="AD16" i="2"/>
  <c r="AD19" i="2"/>
  <c r="AD17" i="2"/>
  <c r="AD18" i="2"/>
  <c r="AD74" i="2"/>
  <c r="AD72" i="2"/>
  <c r="AD73" i="2"/>
  <c r="AD71" i="2"/>
  <c r="AD66" i="2"/>
  <c r="AD68" i="2"/>
  <c r="AD69" i="2"/>
  <c r="AD67" i="2"/>
  <c r="AD34" i="2"/>
  <c r="AD33" i="2"/>
  <c r="AD32" i="2"/>
  <c r="AD31" i="2"/>
  <c r="AD19" i="1"/>
  <c r="AD18" i="1"/>
  <c r="AD17" i="1"/>
  <c r="AD16" i="1"/>
  <c r="AD69" i="1"/>
  <c r="AD68" i="1"/>
  <c r="AD67" i="1"/>
  <c r="AD66" i="1"/>
  <c r="AD64" i="1"/>
  <c r="AD61" i="1"/>
  <c r="AD62" i="1"/>
  <c r="AD63" i="1"/>
  <c r="AD41" i="1"/>
  <c r="AD42" i="1"/>
  <c r="AD44" i="1"/>
  <c r="AD43" i="1"/>
  <c r="AD94" i="1"/>
  <c r="AD91" i="1"/>
  <c r="AD92" i="1"/>
  <c r="AD93" i="1"/>
  <c r="AD89" i="1"/>
  <c r="AD88" i="1"/>
  <c r="AD87" i="1"/>
  <c r="AD86" i="1"/>
  <c r="AD22" i="1"/>
  <c r="AD21" i="1"/>
  <c r="AD24" i="1"/>
  <c r="AD23" i="1"/>
  <c r="AD54" i="1"/>
  <c r="AD52" i="1"/>
  <c r="AD51" i="1"/>
  <c r="AD53" i="1"/>
  <c r="AD39" i="1"/>
  <c r="AD38" i="1"/>
  <c r="AD37" i="1"/>
  <c r="AD36" i="1"/>
  <c r="AD81" i="1"/>
  <c r="AD82" i="1"/>
  <c r="AD84" i="1"/>
  <c r="AD83" i="1"/>
  <c r="AD14" i="1"/>
  <c r="AD12" i="1"/>
  <c r="AD11" i="1"/>
  <c r="AD13" i="1"/>
  <c r="AD34" i="1"/>
  <c r="AD31" i="1"/>
  <c r="AD32" i="1"/>
  <c r="AD33" i="1"/>
  <c r="AD79" i="1"/>
  <c r="AD78" i="1"/>
  <c r="AD77" i="1"/>
  <c r="AD76" i="1"/>
  <c r="AD49" i="1"/>
  <c r="AD48" i="1"/>
  <c r="AD47" i="1"/>
  <c r="AD46" i="1"/>
  <c r="AC17" i="7"/>
  <c r="AC19" i="7"/>
  <c r="AC18" i="7"/>
  <c r="AC16" i="7"/>
  <c r="AC18" i="6"/>
  <c r="AC17" i="6"/>
  <c r="AC16" i="6"/>
  <c r="AC19" i="6"/>
  <c r="AC14" i="6"/>
  <c r="AC13" i="6"/>
  <c r="AC12" i="6"/>
  <c r="AC11" i="6"/>
  <c r="AC27" i="5"/>
  <c r="AC26" i="5"/>
  <c r="AC29" i="5"/>
  <c r="AC28" i="5"/>
  <c r="AC54" i="5"/>
  <c r="AC53" i="5"/>
  <c r="AC51" i="5"/>
  <c r="AC52" i="5"/>
  <c r="AC97" i="5"/>
  <c r="AC96" i="5"/>
  <c r="AC99" i="5"/>
  <c r="AC98" i="5"/>
  <c r="AC24" i="5"/>
  <c r="AC21" i="5"/>
  <c r="AC23" i="5"/>
  <c r="AC22" i="5"/>
  <c r="AC17" i="5"/>
  <c r="AC18" i="5"/>
  <c r="AC16" i="5"/>
  <c r="AC19" i="5"/>
  <c r="AC64" i="5"/>
  <c r="AC61" i="5"/>
  <c r="AC63" i="5"/>
  <c r="AC62" i="5"/>
  <c r="AC34" i="5"/>
  <c r="AC33" i="5"/>
  <c r="AC32" i="5"/>
  <c r="AC31" i="5"/>
  <c r="AC94" i="5"/>
  <c r="AC93" i="5"/>
  <c r="AC92" i="5"/>
  <c r="AC91" i="5"/>
  <c r="AC57" i="5"/>
  <c r="AC56" i="5"/>
  <c r="AC59" i="5"/>
  <c r="AC58" i="5"/>
  <c r="AC37" i="5"/>
  <c r="AC39" i="5"/>
  <c r="AC38" i="5"/>
  <c r="AC36" i="5"/>
  <c r="AC14" i="5"/>
  <c r="AC13" i="5"/>
  <c r="AC12" i="5"/>
  <c r="AC11" i="5"/>
  <c r="AC67" i="5"/>
  <c r="AC69" i="5"/>
  <c r="AC68" i="5"/>
  <c r="AC66" i="5"/>
  <c r="AC77" i="5"/>
  <c r="AC76" i="5"/>
  <c r="AC78" i="5"/>
  <c r="AC79" i="5"/>
  <c r="AC74" i="5"/>
  <c r="AC73" i="5"/>
  <c r="AC72" i="5"/>
  <c r="AC71" i="5"/>
  <c r="AC84" i="5"/>
  <c r="AC83" i="5"/>
  <c r="AC81" i="5"/>
  <c r="AC82" i="5"/>
  <c r="AC56" i="4"/>
  <c r="AC59" i="4"/>
  <c r="AC58" i="4"/>
  <c r="AC57" i="4"/>
  <c r="AC61" i="4"/>
  <c r="AC64" i="4"/>
  <c r="AC63" i="4"/>
  <c r="AC62" i="4"/>
  <c r="AC69" i="4"/>
  <c r="AC68" i="4"/>
  <c r="AC66" i="4"/>
  <c r="AC67" i="4"/>
  <c r="AC21" i="4"/>
  <c r="AC22" i="4"/>
  <c r="AC24" i="4"/>
  <c r="AC23" i="4"/>
  <c r="AC51" i="4"/>
  <c r="AC54" i="4"/>
  <c r="AC53" i="4"/>
  <c r="AC52" i="4"/>
  <c r="AC41" i="4"/>
  <c r="AC44" i="4"/>
  <c r="AC43" i="4"/>
  <c r="AC42" i="4"/>
  <c r="AC31" i="4"/>
  <c r="AC34" i="4"/>
  <c r="AC33" i="4"/>
  <c r="AC32" i="4"/>
  <c r="AC39" i="4"/>
  <c r="AC36" i="4"/>
  <c r="AC38" i="4"/>
  <c r="AC37" i="4"/>
  <c r="AC71" i="4"/>
  <c r="AC74" i="4"/>
  <c r="AC73" i="4"/>
  <c r="AC72" i="4"/>
  <c r="AC29" i="4"/>
  <c r="AC26" i="4"/>
  <c r="AC28" i="4"/>
  <c r="AC27" i="4"/>
  <c r="AC79" i="4"/>
  <c r="AC76" i="4"/>
  <c r="AC78" i="4"/>
  <c r="AC77" i="4"/>
  <c r="AC49" i="4"/>
  <c r="AC48" i="4"/>
  <c r="AC47" i="4"/>
  <c r="AC46" i="4"/>
  <c r="AC74" i="3"/>
  <c r="AC71" i="3"/>
  <c r="AC73" i="3"/>
  <c r="AC72" i="3"/>
  <c r="AC29" i="3"/>
  <c r="AC28" i="3"/>
  <c r="AC27" i="3"/>
  <c r="AC26" i="3"/>
  <c r="AC14" i="3"/>
  <c r="AC11" i="3"/>
  <c r="AC13" i="3"/>
  <c r="AC12" i="3"/>
  <c r="AC44" i="3"/>
  <c r="AC43" i="3"/>
  <c r="AC42" i="3"/>
  <c r="AC41" i="3"/>
  <c r="AC94" i="3"/>
  <c r="AC91" i="3"/>
  <c r="AC93" i="3"/>
  <c r="AC92" i="3"/>
  <c r="AC69" i="3"/>
  <c r="AC68" i="3"/>
  <c r="AC67" i="3"/>
  <c r="AC66" i="3"/>
  <c r="AC89" i="3"/>
  <c r="AC88" i="3"/>
  <c r="AC87" i="3"/>
  <c r="AC86" i="3"/>
  <c r="AC84" i="3"/>
  <c r="AC82" i="3"/>
  <c r="AC83" i="3"/>
  <c r="AC81" i="3"/>
  <c r="AC34" i="3"/>
  <c r="AC31" i="3"/>
  <c r="AC33" i="3"/>
  <c r="AC32" i="3"/>
  <c r="AC39" i="3"/>
  <c r="AC38" i="3"/>
  <c r="AC37" i="3"/>
  <c r="AC36" i="3"/>
  <c r="AC49" i="3"/>
  <c r="AC48" i="3"/>
  <c r="AC47" i="3"/>
  <c r="AC46" i="3"/>
  <c r="AC24" i="3"/>
  <c r="AC22" i="3"/>
  <c r="AC23" i="3"/>
  <c r="AC21" i="3"/>
  <c r="AC54" i="3"/>
  <c r="AC52" i="3"/>
  <c r="AC51" i="3"/>
  <c r="AC53" i="3"/>
  <c r="AC83" i="2"/>
  <c r="AC82" i="2"/>
  <c r="AC81" i="2"/>
  <c r="AC84" i="2"/>
  <c r="AC49" i="2"/>
  <c r="AC48" i="2"/>
  <c r="AC46" i="2"/>
  <c r="AC47" i="2"/>
  <c r="AC56" i="2"/>
  <c r="AC59" i="2"/>
  <c r="AC58" i="2"/>
  <c r="AC57" i="2"/>
  <c r="AC23" i="2"/>
  <c r="AC22" i="2"/>
  <c r="AC21" i="2"/>
  <c r="AC24" i="2"/>
  <c r="AC43" i="2"/>
  <c r="AC42" i="2"/>
  <c r="AC41" i="2"/>
  <c r="AC44" i="2"/>
  <c r="AC93" i="2"/>
  <c r="AC92" i="2"/>
  <c r="AC91" i="2"/>
  <c r="AC94" i="2"/>
  <c r="AC89" i="2"/>
  <c r="AC88" i="2"/>
  <c r="AC86" i="2"/>
  <c r="AC87" i="2"/>
  <c r="AC76" i="2"/>
  <c r="AC79" i="2"/>
  <c r="AC78" i="2"/>
  <c r="AC77" i="2"/>
  <c r="AC13" i="2"/>
  <c r="AC12" i="2"/>
  <c r="AC14" i="2"/>
  <c r="AC11" i="2"/>
  <c r="AC53" i="2"/>
  <c r="AC54" i="2"/>
  <c r="AC52" i="2"/>
  <c r="AC51" i="2"/>
  <c r="AC16" i="2"/>
  <c r="AC19" i="2"/>
  <c r="AC18" i="2"/>
  <c r="AC17" i="2"/>
  <c r="AC73" i="2"/>
  <c r="AC72" i="2"/>
  <c r="AC74" i="2"/>
  <c r="AC71" i="2"/>
  <c r="AC66" i="2"/>
  <c r="AC69" i="2"/>
  <c r="AC68" i="2"/>
  <c r="AC67" i="2"/>
  <c r="AC33" i="2"/>
  <c r="AC32" i="2"/>
  <c r="AC31" i="2"/>
  <c r="AC34" i="2"/>
  <c r="AC99" i="2"/>
  <c r="AC98" i="2"/>
  <c r="AC97" i="2"/>
  <c r="AC96" i="2"/>
  <c r="AC26" i="2"/>
  <c r="AC29" i="2"/>
  <c r="AC28" i="2"/>
  <c r="AC27" i="2"/>
  <c r="AC39" i="2"/>
  <c r="AC38" i="2"/>
  <c r="AC37" i="2"/>
  <c r="AC36" i="2"/>
  <c r="AC81" i="1"/>
  <c r="AC84" i="1"/>
  <c r="AC83" i="1"/>
  <c r="AC82" i="1"/>
  <c r="AC91" i="1"/>
  <c r="AC94" i="1"/>
  <c r="AC93" i="1"/>
  <c r="AC92" i="1"/>
  <c r="AC49" i="1"/>
  <c r="AC48" i="1"/>
  <c r="AC47" i="1"/>
  <c r="AC46" i="1"/>
  <c r="AC69" i="1"/>
  <c r="AC68" i="1"/>
  <c r="AC67" i="1"/>
  <c r="AC66" i="1"/>
  <c r="AC61" i="1"/>
  <c r="AC64" i="1"/>
  <c r="AC63" i="1"/>
  <c r="AC62" i="1"/>
  <c r="AC89" i="1"/>
  <c r="AC88" i="1"/>
  <c r="AC87" i="1"/>
  <c r="AC86" i="1"/>
  <c r="AC21" i="1"/>
  <c r="AC24" i="1"/>
  <c r="AC23" i="1"/>
  <c r="AC22" i="1"/>
  <c r="AC41" i="1"/>
  <c r="AC44" i="1"/>
  <c r="AC43" i="1"/>
  <c r="AC42" i="1"/>
  <c r="AC51" i="1"/>
  <c r="AC54" i="1"/>
  <c r="AC53" i="1"/>
  <c r="AC52" i="1"/>
  <c r="AC39" i="1"/>
  <c r="AC38" i="1"/>
  <c r="AC37" i="1"/>
  <c r="AC36" i="1"/>
  <c r="AC11" i="1"/>
  <c r="AC14" i="1"/>
  <c r="AC13" i="1"/>
  <c r="AC12" i="1"/>
  <c r="AC31" i="1"/>
  <c r="AC34" i="1"/>
  <c r="AC33" i="1"/>
  <c r="AC32" i="1"/>
  <c r="AC79" i="1"/>
  <c r="AC78" i="1"/>
  <c r="AC77" i="1"/>
  <c r="AC76" i="1"/>
  <c r="AC19" i="1"/>
  <c r="AC18" i="1"/>
  <c r="AC17" i="1"/>
  <c r="AC16" i="1"/>
  <c r="AB16" i="7"/>
  <c r="AB19" i="7"/>
  <c r="AB18" i="7"/>
  <c r="AB17" i="7"/>
  <c r="AB19" i="6"/>
  <c r="AB18" i="6"/>
  <c r="AB17" i="6"/>
  <c r="AB16" i="6"/>
  <c r="AB11" i="6"/>
  <c r="AB14" i="6"/>
  <c r="AB13" i="6"/>
  <c r="AB12" i="6"/>
  <c r="AB17" i="5"/>
  <c r="AB16" i="5"/>
  <c r="AB19" i="5"/>
  <c r="AB18" i="5"/>
  <c r="AB54" i="5"/>
  <c r="AB51" i="5"/>
  <c r="AB53" i="5"/>
  <c r="AB52" i="5"/>
  <c r="AB27" i="5"/>
  <c r="AB26" i="5"/>
  <c r="AB28" i="5"/>
  <c r="AB29" i="5"/>
  <c r="AB64" i="5"/>
  <c r="AB63" i="5"/>
  <c r="AB61" i="5"/>
  <c r="AB62" i="5"/>
  <c r="AB97" i="5"/>
  <c r="AB96" i="5"/>
  <c r="AB99" i="5"/>
  <c r="AB98" i="5"/>
  <c r="AB31" i="5"/>
  <c r="AB34" i="5"/>
  <c r="AB33" i="5"/>
  <c r="AB32" i="5"/>
  <c r="AB94" i="5"/>
  <c r="AB93" i="5"/>
  <c r="AB92" i="5"/>
  <c r="AB91" i="5"/>
  <c r="AB57" i="5"/>
  <c r="AB56" i="5"/>
  <c r="AB58" i="5"/>
  <c r="AB59" i="5"/>
  <c r="AB37" i="5"/>
  <c r="AB36" i="5"/>
  <c r="AB38" i="5"/>
  <c r="AB39" i="5"/>
  <c r="AB14" i="5"/>
  <c r="AB13" i="5"/>
  <c r="AB11" i="5"/>
  <c r="AB12" i="5"/>
  <c r="AB67" i="5"/>
  <c r="AB66" i="5"/>
  <c r="AB68" i="5"/>
  <c r="AB69" i="5"/>
  <c r="AB77" i="5"/>
  <c r="AB78" i="5"/>
  <c r="AB76" i="5"/>
  <c r="AB79" i="5"/>
  <c r="AB71" i="5"/>
  <c r="AB74" i="5"/>
  <c r="AB73" i="5"/>
  <c r="AB72" i="5"/>
  <c r="AB21" i="5"/>
  <c r="AB24" i="5"/>
  <c r="AB23" i="5"/>
  <c r="AB22" i="5"/>
  <c r="AB81" i="5"/>
  <c r="AB84" i="5"/>
  <c r="AB83" i="5"/>
  <c r="AB82" i="5"/>
  <c r="AB39" i="4"/>
  <c r="AB38" i="4"/>
  <c r="AB37" i="4"/>
  <c r="AB36" i="4"/>
  <c r="AB49" i="4"/>
  <c r="AB48" i="4"/>
  <c r="AB47" i="4"/>
  <c r="AB46" i="4"/>
  <c r="AB71" i="4"/>
  <c r="AB74" i="4"/>
  <c r="AB73" i="4"/>
  <c r="AB72" i="4"/>
  <c r="AB29" i="4"/>
  <c r="AB28" i="4"/>
  <c r="AB27" i="4"/>
  <c r="AB26" i="4"/>
  <c r="AB59" i="4"/>
  <c r="AB58" i="4"/>
  <c r="AB57" i="4"/>
  <c r="AB56" i="4"/>
  <c r="AB51" i="4"/>
  <c r="AB54" i="4"/>
  <c r="AB53" i="4"/>
  <c r="AB52" i="4"/>
  <c r="AB61" i="4"/>
  <c r="AB64" i="4"/>
  <c r="AB63" i="4"/>
  <c r="AB62" i="4"/>
  <c r="AB69" i="4"/>
  <c r="AB68" i="4"/>
  <c r="AB67" i="4"/>
  <c r="AB66" i="4"/>
  <c r="AB21" i="4"/>
  <c r="AB24" i="4"/>
  <c r="AB23" i="4"/>
  <c r="AB22" i="4"/>
  <c r="AB41" i="4"/>
  <c r="AB44" i="4"/>
  <c r="AB42" i="4"/>
  <c r="AB43" i="4"/>
  <c r="AB31" i="4"/>
  <c r="AB32" i="4"/>
  <c r="AB34" i="4"/>
  <c r="AB33" i="4"/>
  <c r="AB79" i="4"/>
  <c r="AB78" i="4"/>
  <c r="AB77" i="4"/>
  <c r="AB76" i="4"/>
  <c r="AB49" i="3"/>
  <c r="AB47" i="3"/>
  <c r="AB48" i="3"/>
  <c r="AB46" i="3"/>
  <c r="AB29" i="3"/>
  <c r="AB27" i="3"/>
  <c r="AB28" i="3"/>
  <c r="AB26" i="3"/>
  <c r="AB21" i="3"/>
  <c r="AB24" i="3"/>
  <c r="AB23" i="3"/>
  <c r="AB22" i="3"/>
  <c r="AB13" i="3"/>
  <c r="AB12" i="3"/>
  <c r="AB11" i="3"/>
  <c r="AB14" i="3"/>
  <c r="AB44" i="3"/>
  <c r="AB41" i="3"/>
  <c r="AB43" i="3"/>
  <c r="AB42" i="3"/>
  <c r="AB93" i="3"/>
  <c r="AB92" i="3"/>
  <c r="AB91" i="3"/>
  <c r="AB94" i="3"/>
  <c r="AB84" i="3"/>
  <c r="AB83" i="3"/>
  <c r="AB82" i="3"/>
  <c r="AB81" i="3"/>
  <c r="AB33" i="3"/>
  <c r="AB32" i="3"/>
  <c r="AB34" i="3"/>
  <c r="AB31" i="3"/>
  <c r="AB53" i="3"/>
  <c r="AB52" i="3"/>
  <c r="AB51" i="3"/>
  <c r="AB54" i="3"/>
  <c r="AB73" i="3"/>
  <c r="AB72" i="3"/>
  <c r="AB71" i="3"/>
  <c r="AB74" i="3"/>
  <c r="AB69" i="3"/>
  <c r="AB67" i="3"/>
  <c r="AB68" i="3"/>
  <c r="AB66" i="3"/>
  <c r="AB89" i="3"/>
  <c r="AB87" i="3"/>
  <c r="AB86" i="3"/>
  <c r="AB88" i="3"/>
  <c r="AB39" i="3"/>
  <c r="AB36" i="3"/>
  <c r="AB38" i="3"/>
  <c r="AB37" i="3"/>
  <c r="AB83" i="2"/>
  <c r="AB84" i="2"/>
  <c r="AB82" i="2"/>
  <c r="AB81" i="2"/>
  <c r="AB86" i="2"/>
  <c r="AB89" i="2"/>
  <c r="AB88" i="2"/>
  <c r="AB87" i="2"/>
  <c r="AB43" i="2"/>
  <c r="AB44" i="2"/>
  <c r="AB42" i="2"/>
  <c r="AB41" i="2"/>
  <c r="AB77" i="2"/>
  <c r="AB76" i="2"/>
  <c r="AB79" i="2"/>
  <c r="AB78" i="2"/>
  <c r="AB99" i="2"/>
  <c r="AB98" i="2"/>
  <c r="AB97" i="2"/>
  <c r="AB96" i="2"/>
  <c r="AB57" i="2"/>
  <c r="AB59" i="2"/>
  <c r="AB58" i="2"/>
  <c r="AB56" i="2"/>
  <c r="AB93" i="2"/>
  <c r="AB91" i="2"/>
  <c r="AB92" i="2"/>
  <c r="AB94" i="2"/>
  <c r="AB53" i="2"/>
  <c r="AB51" i="2"/>
  <c r="AB52" i="2"/>
  <c r="AB54" i="2"/>
  <c r="AB49" i="2"/>
  <c r="AB46" i="2"/>
  <c r="AB48" i="2"/>
  <c r="AB47" i="2"/>
  <c r="AB16" i="2"/>
  <c r="AB19" i="2"/>
  <c r="AB18" i="2"/>
  <c r="AB17" i="2"/>
  <c r="AB73" i="2"/>
  <c r="AB71" i="2"/>
  <c r="AB72" i="2"/>
  <c r="AB74" i="2"/>
  <c r="AB69" i="2"/>
  <c r="AB68" i="2"/>
  <c r="AB67" i="2"/>
  <c r="AB66" i="2"/>
  <c r="AB33" i="2"/>
  <c r="AB31" i="2"/>
  <c r="AB32" i="2"/>
  <c r="AB34" i="2"/>
  <c r="AB13" i="2"/>
  <c r="AB12" i="2"/>
  <c r="AB11" i="2"/>
  <c r="AB14" i="2"/>
  <c r="AB23" i="2"/>
  <c r="AB21" i="2"/>
  <c r="AB24" i="2"/>
  <c r="AB22" i="2"/>
  <c r="AB29" i="2"/>
  <c r="AB27" i="2"/>
  <c r="AB28" i="2"/>
  <c r="AB26" i="2"/>
  <c r="AB38" i="2"/>
  <c r="AB36" i="2"/>
  <c r="AB39" i="2"/>
  <c r="AB37" i="2"/>
  <c r="AB82" i="1"/>
  <c r="AB84" i="1"/>
  <c r="AB81" i="1"/>
  <c r="AB83" i="1"/>
  <c r="AB68" i="1"/>
  <c r="AB69" i="1"/>
  <c r="AB67" i="1"/>
  <c r="AB66" i="1"/>
  <c r="AB22" i="1"/>
  <c r="AB24" i="1"/>
  <c r="AB21" i="1"/>
  <c r="AB23" i="1"/>
  <c r="AB52" i="1"/>
  <c r="AB54" i="1"/>
  <c r="AB53" i="1"/>
  <c r="AB51" i="1"/>
  <c r="AB39" i="1"/>
  <c r="AB37" i="1"/>
  <c r="AB36" i="1"/>
  <c r="AB38" i="1"/>
  <c r="AB92" i="1"/>
  <c r="AB93" i="1"/>
  <c r="AB91" i="1"/>
  <c r="AB94" i="1"/>
  <c r="AB19" i="1"/>
  <c r="AB18" i="1"/>
  <c r="AB17" i="1"/>
  <c r="AB16" i="1"/>
  <c r="AB12" i="1"/>
  <c r="AB13" i="1"/>
  <c r="AB11" i="1"/>
  <c r="AB14" i="1"/>
  <c r="AB32" i="1"/>
  <c r="AB34" i="1"/>
  <c r="AB33" i="1"/>
  <c r="AB31" i="1"/>
  <c r="AB79" i="1"/>
  <c r="AB77" i="1"/>
  <c r="AB76" i="1"/>
  <c r="AB78" i="1"/>
  <c r="AB42" i="1"/>
  <c r="AB41" i="1"/>
  <c r="AB44" i="1"/>
  <c r="AB43" i="1"/>
  <c r="AB48" i="1"/>
  <c r="AB49" i="1"/>
  <c r="AB47" i="1"/>
  <c r="AB46" i="1"/>
  <c r="AB62" i="1"/>
  <c r="AB61" i="1"/>
  <c r="AB64" i="1"/>
  <c r="AB63" i="1"/>
  <c r="AB89" i="1"/>
  <c r="AB88" i="1"/>
  <c r="AB87" i="1"/>
  <c r="AB86" i="1"/>
  <c r="AA84" i="1"/>
  <c r="AA83" i="1"/>
  <c r="AA82" i="1"/>
  <c r="AA81" i="1"/>
  <c r="AA94" i="1"/>
  <c r="AA93" i="1"/>
  <c r="AA92" i="1"/>
  <c r="AA91" i="1"/>
  <c r="AA42" i="1"/>
  <c r="AA41" i="1"/>
  <c r="AA44" i="1"/>
  <c r="AA43" i="1"/>
  <c r="AA49" i="1"/>
  <c r="AA48" i="1"/>
  <c r="AA47" i="1"/>
  <c r="AA46" i="1"/>
  <c r="AA87" i="1"/>
  <c r="AA89" i="1"/>
  <c r="AA86" i="1"/>
  <c r="AA88" i="1"/>
  <c r="AA22" i="1"/>
  <c r="AA21" i="1"/>
  <c r="AA23" i="1"/>
  <c r="AA24" i="1"/>
  <c r="AA19" i="1"/>
  <c r="AA18" i="1"/>
  <c r="AA17" i="1"/>
  <c r="AA16" i="1"/>
  <c r="AA67" i="1"/>
  <c r="AA66" i="1"/>
  <c r="AA69" i="1"/>
  <c r="AA68" i="1"/>
  <c r="AA64" i="1"/>
  <c r="AA63" i="1"/>
  <c r="AA62" i="1"/>
  <c r="AA61" i="1"/>
  <c r="AA52" i="1"/>
  <c r="AA51" i="1"/>
  <c r="AA53" i="1"/>
  <c r="AA54" i="1"/>
  <c r="AA39" i="1"/>
  <c r="AA38" i="1"/>
  <c r="AA37" i="1"/>
  <c r="AA36" i="1"/>
  <c r="AA12" i="1"/>
  <c r="AA14" i="1"/>
  <c r="AA11" i="1"/>
  <c r="AA13" i="1"/>
  <c r="AA32" i="1"/>
  <c r="AA31" i="1"/>
  <c r="AA34" i="1"/>
  <c r="AA33" i="1"/>
  <c r="AA77" i="1"/>
  <c r="AA78" i="1"/>
  <c r="AA76" i="1"/>
  <c r="AA79" i="1"/>
  <c r="AA52" i="2"/>
  <c r="AA51" i="2"/>
  <c r="AA53" i="2"/>
  <c r="AA54" i="2"/>
  <c r="AA89" i="2"/>
  <c r="AA88" i="2"/>
  <c r="AA87" i="2"/>
  <c r="AA86" i="2"/>
  <c r="AA12" i="2"/>
  <c r="AA11" i="2"/>
  <c r="AA13" i="2"/>
  <c r="AA14" i="2"/>
  <c r="AA49" i="2"/>
  <c r="AA48" i="2"/>
  <c r="AA47" i="2"/>
  <c r="AA46" i="2"/>
  <c r="AA59" i="2"/>
  <c r="AA58" i="2"/>
  <c r="AA57" i="2"/>
  <c r="AA56" i="2"/>
  <c r="AA22" i="2"/>
  <c r="AA24" i="2"/>
  <c r="AA21" i="2"/>
  <c r="AA23" i="2"/>
  <c r="AA42" i="2"/>
  <c r="AA41" i="2"/>
  <c r="AA44" i="2"/>
  <c r="AA43" i="2"/>
  <c r="AA99" i="2"/>
  <c r="AA98" i="2"/>
  <c r="AA97" i="2"/>
  <c r="AA96" i="2"/>
  <c r="AA92" i="2"/>
  <c r="AA94" i="2"/>
  <c r="AA93" i="2"/>
  <c r="AA91" i="2"/>
  <c r="AA79" i="2"/>
  <c r="AA78" i="2"/>
  <c r="AA77" i="2"/>
  <c r="AA76" i="2"/>
  <c r="AA82" i="2"/>
  <c r="AA81" i="2"/>
  <c r="AA83" i="2"/>
  <c r="AA84" i="2"/>
  <c r="AA19" i="2"/>
  <c r="AA18" i="2"/>
  <c r="AA17" i="2"/>
  <c r="AA16" i="2"/>
  <c r="AA72" i="2"/>
  <c r="AA71" i="2"/>
  <c r="AA74" i="2"/>
  <c r="AA73" i="2"/>
  <c r="AA69" i="2"/>
  <c r="AA68" i="2"/>
  <c r="AA67" i="2"/>
  <c r="AA66" i="2"/>
  <c r="AA32" i="2"/>
  <c r="AA33" i="2"/>
  <c r="AA31" i="2"/>
  <c r="AA34" i="2"/>
  <c r="AA29" i="2"/>
  <c r="AA28" i="2"/>
  <c r="AA27" i="2"/>
  <c r="AA26" i="2"/>
  <c r="AA39" i="2"/>
  <c r="AA38" i="2"/>
  <c r="AA37" i="2"/>
  <c r="AA36" i="2"/>
  <c r="AA22" i="3"/>
  <c r="AA21" i="3"/>
  <c r="AA24" i="3"/>
  <c r="AA23" i="3"/>
  <c r="AA32" i="3"/>
  <c r="AA31" i="3"/>
  <c r="AA33" i="3"/>
  <c r="AA34" i="3"/>
  <c r="AA29" i="3"/>
  <c r="AA28" i="3"/>
  <c r="AA27" i="3"/>
  <c r="AA26" i="3"/>
  <c r="AA49" i="3"/>
  <c r="AA48" i="3"/>
  <c r="AA47" i="3"/>
  <c r="AA46" i="3"/>
  <c r="AA12" i="3"/>
  <c r="AA11" i="3"/>
  <c r="AA13" i="3"/>
  <c r="AA14" i="3"/>
  <c r="AA42" i="3"/>
  <c r="AA41" i="3"/>
  <c r="AA43" i="3"/>
  <c r="AA44" i="3"/>
  <c r="AA92" i="3"/>
  <c r="AA91" i="3"/>
  <c r="AA93" i="3"/>
  <c r="AA94" i="3"/>
  <c r="AA52" i="3"/>
  <c r="AA51" i="3"/>
  <c r="AA53" i="3"/>
  <c r="AA54" i="3"/>
  <c r="AA82" i="3"/>
  <c r="AA81" i="3"/>
  <c r="AA83" i="3"/>
  <c r="AA84" i="3"/>
  <c r="AA72" i="3"/>
  <c r="AA73" i="3"/>
  <c r="AA71" i="3"/>
  <c r="AA74" i="3"/>
  <c r="AA69" i="3"/>
  <c r="AA68" i="3"/>
  <c r="AA67" i="3"/>
  <c r="AA66" i="3"/>
  <c r="AA89" i="3"/>
  <c r="AA88" i="3"/>
  <c r="AA87" i="3"/>
  <c r="AA86" i="3"/>
  <c r="AA39" i="3"/>
  <c r="AA38" i="3"/>
  <c r="AA37" i="3"/>
  <c r="AA36" i="3"/>
  <c r="AA29" i="4"/>
  <c r="AA28" i="4"/>
  <c r="AA27" i="4"/>
  <c r="AA26" i="4"/>
  <c r="AA59" i="4"/>
  <c r="AA58" i="4"/>
  <c r="AA57" i="4"/>
  <c r="AA56" i="4"/>
  <c r="AA51" i="4"/>
  <c r="AA52" i="4"/>
  <c r="AA53" i="4"/>
  <c r="AA54" i="4"/>
  <c r="AA21" i="4"/>
  <c r="AA23" i="4"/>
  <c r="AA22" i="4"/>
  <c r="AA24" i="4"/>
  <c r="AA41" i="4"/>
  <c r="AA44" i="4"/>
  <c r="AA42" i="4"/>
  <c r="AA43" i="4"/>
  <c r="AA69" i="4"/>
  <c r="AA68" i="4"/>
  <c r="AA67" i="4"/>
  <c r="AA66" i="4"/>
  <c r="AA31" i="4"/>
  <c r="AA34" i="4"/>
  <c r="AA33" i="4"/>
  <c r="AA32" i="4"/>
  <c r="AA39" i="4"/>
  <c r="AA36" i="4"/>
  <c r="AA38" i="4"/>
  <c r="AA37" i="4"/>
  <c r="AA71" i="4"/>
  <c r="AA74" i="4"/>
  <c r="AA72" i="4"/>
  <c r="AA73" i="4"/>
  <c r="AA79" i="4"/>
  <c r="AA78" i="4"/>
  <c r="AA77" i="4"/>
  <c r="AA76" i="4"/>
  <c r="AA61" i="4"/>
  <c r="AA64" i="4"/>
  <c r="AA62" i="4"/>
  <c r="AA63" i="4"/>
  <c r="AA49" i="4"/>
  <c r="AA48" i="4"/>
  <c r="AA47" i="4"/>
  <c r="AA46" i="4"/>
  <c r="AA99" i="5"/>
  <c r="AA98" i="5"/>
  <c r="AA97" i="5"/>
  <c r="AA96" i="5"/>
  <c r="AA16" i="5"/>
  <c r="AA18" i="5"/>
  <c r="AA17" i="5"/>
  <c r="AA19" i="5"/>
  <c r="AA62" i="5"/>
  <c r="AA61" i="5"/>
  <c r="AA64" i="5"/>
  <c r="AA63" i="5"/>
  <c r="AA32" i="5"/>
  <c r="AA31" i="5"/>
  <c r="AA34" i="5"/>
  <c r="AA33" i="5"/>
  <c r="AA92" i="5"/>
  <c r="AA91" i="5"/>
  <c r="AA94" i="5"/>
  <c r="AA93" i="5"/>
  <c r="AA58" i="5"/>
  <c r="AA56" i="5"/>
  <c r="AA59" i="5"/>
  <c r="AA57" i="5"/>
  <c r="AA36" i="5"/>
  <c r="AA39" i="5"/>
  <c r="AA38" i="5"/>
  <c r="AA37" i="5"/>
  <c r="AA12" i="5"/>
  <c r="AA13" i="5"/>
  <c r="AA11" i="5"/>
  <c r="AA14" i="5"/>
  <c r="AA52" i="5"/>
  <c r="AA54" i="5"/>
  <c r="AA51" i="5"/>
  <c r="AA53" i="5"/>
  <c r="AA68" i="5"/>
  <c r="AA67" i="5"/>
  <c r="AA66" i="5"/>
  <c r="AA69" i="5"/>
  <c r="AA77" i="5"/>
  <c r="AA79" i="5"/>
  <c r="AA78" i="5"/>
  <c r="AA76" i="5"/>
  <c r="AA72" i="5"/>
  <c r="AA71" i="5"/>
  <c r="AA74" i="5"/>
  <c r="AA73" i="5"/>
  <c r="AA27" i="5"/>
  <c r="AA29" i="5"/>
  <c r="AA28" i="5"/>
  <c r="AA26" i="5"/>
  <c r="AA22" i="5"/>
  <c r="AA24" i="5"/>
  <c r="AA21" i="5"/>
  <c r="AA23" i="5"/>
  <c r="AA82" i="5"/>
  <c r="AA81" i="5"/>
  <c r="AA84" i="5"/>
  <c r="AA83" i="5"/>
  <c r="AA16" i="6"/>
  <c r="AA18" i="6"/>
  <c r="AA17" i="6"/>
  <c r="AA19" i="6"/>
  <c r="AA14" i="6"/>
  <c r="AA13" i="6"/>
  <c r="AA12" i="6"/>
  <c r="AA11" i="6"/>
  <c r="AA19" i="7"/>
  <c r="AA18" i="7"/>
  <c r="AA17" i="7"/>
  <c r="AA16" i="7"/>
  <c r="Z18" i="7"/>
  <c r="Z19" i="7"/>
  <c r="Z16" i="7"/>
  <c r="Z17" i="7"/>
  <c r="Z16" i="6"/>
  <c r="Z19" i="6"/>
  <c r="Z17" i="6"/>
  <c r="Z18" i="6"/>
  <c r="Z14" i="6"/>
  <c r="Z13" i="6"/>
  <c r="Z12" i="6"/>
  <c r="Z11" i="6"/>
  <c r="Z99" i="5"/>
  <c r="Z98" i="5"/>
  <c r="Z97" i="5"/>
  <c r="Z96" i="5"/>
  <c r="Z24" i="5"/>
  <c r="Z22" i="5"/>
  <c r="Z21" i="5"/>
  <c r="Z23" i="5"/>
  <c r="Z27" i="5"/>
  <c r="Z26" i="5"/>
  <c r="Z29" i="5"/>
  <c r="Z28" i="5"/>
  <c r="Z54" i="5"/>
  <c r="Z51" i="5"/>
  <c r="Z53" i="5"/>
  <c r="Z52" i="5"/>
  <c r="Z16" i="5"/>
  <c r="Z19" i="5"/>
  <c r="Z18" i="5"/>
  <c r="Z17" i="5"/>
  <c r="Z64" i="5"/>
  <c r="Z62" i="5"/>
  <c r="Z63" i="5"/>
  <c r="Z61" i="5"/>
  <c r="Z34" i="5"/>
  <c r="Z33" i="5"/>
  <c r="Z32" i="5"/>
  <c r="Z31" i="5"/>
  <c r="Z94" i="5"/>
  <c r="Z92" i="5"/>
  <c r="Z91" i="5"/>
  <c r="Z93" i="5"/>
  <c r="Z59" i="5"/>
  <c r="Z58" i="5"/>
  <c r="Z57" i="5"/>
  <c r="Z56" i="5"/>
  <c r="Z39" i="5"/>
  <c r="Z38" i="5"/>
  <c r="Z37" i="5"/>
  <c r="Z36" i="5"/>
  <c r="Z14" i="5"/>
  <c r="Z11" i="5"/>
  <c r="Z13" i="5"/>
  <c r="Z12" i="5"/>
  <c r="Z66" i="5"/>
  <c r="Z69" i="5"/>
  <c r="Z68" i="5"/>
  <c r="Z67" i="5"/>
  <c r="Z76" i="5"/>
  <c r="Z79" i="5"/>
  <c r="Z78" i="5"/>
  <c r="Z77" i="5"/>
  <c r="Z74" i="5"/>
  <c r="Z72" i="5"/>
  <c r="Z71" i="5"/>
  <c r="Z73" i="5"/>
  <c r="Z84" i="5"/>
  <c r="Z83" i="5"/>
  <c r="Z82" i="5"/>
  <c r="Z81" i="5"/>
  <c r="Z29" i="4"/>
  <c r="Z28" i="4"/>
  <c r="Z27" i="4"/>
  <c r="Z26" i="4"/>
  <c r="Z59" i="4"/>
  <c r="Z58" i="4"/>
  <c r="Z56" i="4"/>
  <c r="Z57" i="4"/>
  <c r="Z64" i="4"/>
  <c r="Z63" i="4"/>
  <c r="Z62" i="4"/>
  <c r="Z61" i="4"/>
  <c r="Z69" i="4"/>
  <c r="Z68" i="4"/>
  <c r="Z67" i="4"/>
  <c r="Z66" i="4"/>
  <c r="Z24" i="4"/>
  <c r="Z23" i="4"/>
  <c r="Z22" i="4"/>
  <c r="Z21" i="4"/>
  <c r="Z54" i="4"/>
  <c r="Z53" i="4"/>
  <c r="Z52" i="4"/>
  <c r="Z51" i="4"/>
  <c r="Z44" i="4"/>
  <c r="Z43" i="4"/>
  <c r="Z42" i="4"/>
  <c r="Z41" i="4"/>
  <c r="Z34" i="4"/>
  <c r="Z33" i="4"/>
  <c r="Z32" i="4"/>
  <c r="Z31" i="4"/>
  <c r="Z39" i="4"/>
  <c r="Z38" i="4"/>
  <c r="Z36" i="4"/>
  <c r="Z37" i="4"/>
  <c r="Z74" i="4"/>
  <c r="Z73" i="4"/>
  <c r="Z72" i="4"/>
  <c r="Z71" i="4"/>
  <c r="Z79" i="4"/>
  <c r="Z78" i="4"/>
  <c r="Z76" i="4"/>
  <c r="Z77" i="4"/>
  <c r="Z49" i="4"/>
  <c r="Z48" i="4"/>
  <c r="Z47" i="4"/>
  <c r="Z46" i="4"/>
  <c r="Z23" i="3"/>
  <c r="Z21" i="3"/>
  <c r="Z24" i="3"/>
  <c r="Z22" i="3"/>
  <c r="Z44" i="3"/>
  <c r="Z43" i="3"/>
  <c r="Z42" i="3"/>
  <c r="Z41" i="3"/>
  <c r="Z29" i="3"/>
  <c r="Z28" i="3"/>
  <c r="Z27" i="3"/>
  <c r="Z26" i="3"/>
  <c r="Z11" i="3"/>
  <c r="Z13" i="3"/>
  <c r="Z14" i="3"/>
  <c r="Z12" i="3"/>
  <c r="Z83" i="3"/>
  <c r="Z84" i="3"/>
  <c r="Z82" i="3"/>
  <c r="Z81" i="3"/>
  <c r="Z31" i="3"/>
  <c r="Z34" i="3"/>
  <c r="Z33" i="3"/>
  <c r="Z32" i="3"/>
  <c r="Z48" i="3"/>
  <c r="Z49" i="3"/>
  <c r="Z47" i="3"/>
  <c r="Z46" i="3"/>
  <c r="Z93" i="3"/>
  <c r="Z94" i="3"/>
  <c r="Z92" i="3"/>
  <c r="Z91" i="3"/>
  <c r="Z54" i="3"/>
  <c r="Z53" i="3"/>
  <c r="Z52" i="3"/>
  <c r="Z51" i="3"/>
  <c r="Z73" i="3"/>
  <c r="Z74" i="3"/>
  <c r="Z71" i="3"/>
  <c r="Z72" i="3"/>
  <c r="Z69" i="3"/>
  <c r="Z68" i="3"/>
  <c r="Z67" i="3"/>
  <c r="Z66" i="3"/>
  <c r="Z89" i="3"/>
  <c r="Z88" i="3"/>
  <c r="Z87" i="3"/>
  <c r="Z86" i="3"/>
  <c r="Z39" i="3"/>
  <c r="Z38" i="3"/>
  <c r="Z37" i="3"/>
  <c r="Z36" i="3"/>
  <c r="Z14" i="2"/>
  <c r="Z13" i="2"/>
  <c r="Z11" i="2"/>
  <c r="Z12" i="2"/>
  <c r="Z99" i="2"/>
  <c r="Z98" i="2"/>
  <c r="Z96" i="2"/>
  <c r="Z97" i="2"/>
  <c r="Z54" i="2"/>
  <c r="Z51" i="2"/>
  <c r="Z53" i="2"/>
  <c r="Z52" i="2"/>
  <c r="Z83" i="2"/>
  <c r="Z82" i="2"/>
  <c r="Z81" i="2"/>
  <c r="Z84" i="2"/>
  <c r="Z89" i="2"/>
  <c r="Z88" i="2"/>
  <c r="Z87" i="2"/>
  <c r="Z86" i="2"/>
  <c r="Z48" i="2"/>
  <c r="Z47" i="2"/>
  <c r="Z46" i="2"/>
  <c r="Z49" i="2"/>
  <c r="Z58" i="2"/>
  <c r="Z57" i="2"/>
  <c r="Z56" i="2"/>
  <c r="Z59" i="2"/>
  <c r="Z24" i="2"/>
  <c r="Z23" i="2"/>
  <c r="Z22" i="2"/>
  <c r="Z21" i="2"/>
  <c r="Z44" i="2"/>
  <c r="Z43" i="2"/>
  <c r="Z42" i="2"/>
  <c r="Z41" i="2"/>
  <c r="Z93" i="2"/>
  <c r="Z92" i="2"/>
  <c r="Z91" i="2"/>
  <c r="Z94" i="2"/>
  <c r="Z76" i="2"/>
  <c r="Z79" i="2"/>
  <c r="Z78" i="2"/>
  <c r="Z77" i="2"/>
  <c r="Z18" i="2"/>
  <c r="Z17" i="2"/>
  <c r="Z19" i="2"/>
  <c r="Z16" i="2"/>
  <c r="Z73" i="2"/>
  <c r="Z72" i="2"/>
  <c r="Z71" i="2"/>
  <c r="Z74" i="2"/>
  <c r="Z68" i="2"/>
  <c r="Z67" i="2"/>
  <c r="Z69" i="2"/>
  <c r="Z66" i="2"/>
  <c r="Z31" i="2"/>
  <c r="Z34" i="2"/>
  <c r="Z33" i="2"/>
  <c r="Z32" i="2"/>
  <c r="Z28" i="2"/>
  <c r="Z27" i="2"/>
  <c r="Z26" i="2"/>
  <c r="Z29" i="2"/>
  <c r="Z38" i="2"/>
  <c r="Z37" i="2"/>
  <c r="Z36" i="2"/>
  <c r="Z39" i="2"/>
  <c r="Z43" i="1"/>
  <c r="Z44" i="1"/>
  <c r="Z41" i="1"/>
  <c r="Z42" i="1"/>
  <c r="Z94" i="1"/>
  <c r="Z93" i="1"/>
  <c r="Z92" i="1"/>
  <c r="Z91" i="1"/>
  <c r="Z49" i="1"/>
  <c r="Z47" i="1"/>
  <c r="Z46" i="1"/>
  <c r="Z48" i="1"/>
  <c r="Z19" i="1"/>
  <c r="Z17" i="1"/>
  <c r="Z16" i="1"/>
  <c r="Z18" i="1"/>
  <c r="Z69" i="1"/>
  <c r="Z67" i="1"/>
  <c r="Z66" i="1"/>
  <c r="Z68" i="1"/>
  <c r="Z64" i="1"/>
  <c r="Z63" i="1"/>
  <c r="Z62" i="1"/>
  <c r="Z61" i="1"/>
  <c r="Z89" i="1"/>
  <c r="Z88" i="1"/>
  <c r="Z87" i="1"/>
  <c r="Z86" i="1"/>
  <c r="Z22" i="1"/>
  <c r="Z21" i="1"/>
  <c r="Z24" i="1"/>
  <c r="Z23" i="1"/>
  <c r="Z52" i="1"/>
  <c r="Z51" i="1"/>
  <c r="Z54" i="1"/>
  <c r="Z53" i="1"/>
  <c r="Z39" i="1"/>
  <c r="Z37" i="1"/>
  <c r="Z36" i="1"/>
  <c r="Z38" i="1"/>
  <c r="Z84" i="1"/>
  <c r="Z83" i="1"/>
  <c r="Z82" i="1"/>
  <c r="Z81" i="1"/>
  <c r="Z13" i="1"/>
  <c r="Z14" i="1"/>
  <c r="Z12" i="1"/>
  <c r="Z11" i="1"/>
  <c r="Z34" i="1"/>
  <c r="Z33" i="1"/>
  <c r="Z32" i="1"/>
  <c r="Z31" i="1"/>
  <c r="Z79" i="1"/>
  <c r="Z77" i="1"/>
  <c r="Z76" i="1"/>
  <c r="Z78" i="1"/>
  <c r="Y24" i="5"/>
  <c r="Y21" i="5"/>
  <c r="Y23" i="5"/>
  <c r="Y22" i="5"/>
  <c r="Y18" i="5"/>
  <c r="Y17" i="5"/>
  <c r="Y19" i="5"/>
  <c r="Y16" i="5"/>
  <c r="Y34" i="5"/>
  <c r="Y33" i="5"/>
  <c r="Y32" i="5"/>
  <c r="Y31" i="5"/>
  <c r="Y94" i="5"/>
  <c r="Y93" i="5"/>
  <c r="Y92" i="5"/>
  <c r="Y91" i="5"/>
  <c r="Y98" i="5"/>
  <c r="Y97" i="5"/>
  <c r="Y99" i="5"/>
  <c r="Y96" i="5"/>
  <c r="Y58" i="5"/>
  <c r="Y57" i="5"/>
  <c r="Y56" i="5"/>
  <c r="Y59" i="5"/>
  <c r="Y38" i="5"/>
  <c r="Y37" i="5"/>
  <c r="Y36" i="5"/>
  <c r="Y39" i="5"/>
  <c r="Y14" i="5"/>
  <c r="Y12" i="5"/>
  <c r="Y11" i="5"/>
  <c r="Y13" i="5"/>
  <c r="Y52" i="5"/>
  <c r="Y54" i="5"/>
  <c r="Y53" i="5"/>
  <c r="Y51" i="5"/>
  <c r="Y68" i="5"/>
  <c r="Y67" i="5"/>
  <c r="Y66" i="5"/>
  <c r="Y69" i="5"/>
  <c r="Y78" i="5"/>
  <c r="Y77" i="5"/>
  <c r="Y76" i="5"/>
  <c r="Y79" i="5"/>
  <c r="Y72" i="5"/>
  <c r="Y71" i="5"/>
  <c r="Y74" i="5"/>
  <c r="Y73" i="5"/>
  <c r="Y28" i="5"/>
  <c r="Y27" i="5"/>
  <c r="Y26" i="5"/>
  <c r="Y29" i="5"/>
  <c r="Y64" i="5"/>
  <c r="Y61" i="5"/>
  <c r="Y63" i="5"/>
  <c r="Y62" i="5"/>
  <c r="Y82" i="5"/>
  <c r="Y81" i="5"/>
  <c r="Y84" i="5"/>
  <c r="Y83" i="5"/>
  <c r="Y56" i="4"/>
  <c r="Y58" i="4"/>
  <c r="Y57" i="4"/>
  <c r="Y59" i="4"/>
  <c r="Y62" i="4"/>
  <c r="Y61" i="4"/>
  <c r="Y64" i="4"/>
  <c r="Y63" i="4"/>
  <c r="Y21" i="4"/>
  <c r="Y24" i="4"/>
  <c r="Y23" i="4"/>
  <c r="Y22" i="4"/>
  <c r="Y76" i="4"/>
  <c r="Y79" i="4"/>
  <c r="Y78" i="4"/>
  <c r="Y77" i="4"/>
  <c r="Y26" i="4"/>
  <c r="Y29" i="4"/>
  <c r="Y27" i="4"/>
  <c r="Y28" i="4"/>
  <c r="Y66" i="4"/>
  <c r="Y69" i="4"/>
  <c r="Y68" i="4"/>
  <c r="Y67" i="4"/>
  <c r="Y53" i="4"/>
  <c r="Y52" i="4"/>
  <c r="Y54" i="4"/>
  <c r="Y51" i="4"/>
  <c r="Y41" i="4"/>
  <c r="Y44" i="4"/>
  <c r="Y43" i="4"/>
  <c r="Y42" i="4"/>
  <c r="Y33" i="4"/>
  <c r="Y32" i="4"/>
  <c r="Y34" i="4"/>
  <c r="Y31" i="4"/>
  <c r="Y36" i="4"/>
  <c r="Y38" i="4"/>
  <c r="Y39" i="4"/>
  <c r="Y37" i="4"/>
  <c r="Y73" i="4"/>
  <c r="Y74" i="4"/>
  <c r="Y72" i="4"/>
  <c r="Y71" i="4"/>
  <c r="Y46" i="4"/>
  <c r="Y49" i="4"/>
  <c r="Y48" i="4"/>
  <c r="Y47" i="4"/>
  <c r="Y14" i="6"/>
  <c r="Y13" i="6"/>
  <c r="Y12" i="6"/>
  <c r="Y11" i="6"/>
  <c r="Y19" i="6"/>
  <c r="Y18" i="6"/>
  <c r="Y17" i="6"/>
  <c r="Y16" i="6"/>
  <c r="Y19" i="7"/>
  <c r="Y18" i="7"/>
  <c r="Y17" i="7"/>
  <c r="Y16" i="7"/>
  <c r="Y24" i="3"/>
  <c r="Y22" i="3"/>
  <c r="Y21" i="3"/>
  <c r="Y23" i="3"/>
  <c r="Y94" i="3"/>
  <c r="Y91" i="3"/>
  <c r="Y93" i="3"/>
  <c r="Y92" i="3"/>
  <c r="Y84" i="3"/>
  <c r="Y82" i="3"/>
  <c r="Y83" i="3"/>
  <c r="Y81" i="3"/>
  <c r="Y47" i="3"/>
  <c r="Y46" i="3"/>
  <c r="Y49" i="3"/>
  <c r="Y48" i="3"/>
  <c r="Y14" i="3"/>
  <c r="Y13" i="3"/>
  <c r="Y12" i="3"/>
  <c r="Y11" i="3"/>
  <c r="Y54" i="3"/>
  <c r="Y52" i="3"/>
  <c r="Y51" i="3"/>
  <c r="Y53" i="3"/>
  <c r="Y27" i="3"/>
  <c r="Y26" i="3"/>
  <c r="Y29" i="3"/>
  <c r="Y28" i="3"/>
  <c r="Y44" i="3"/>
  <c r="Y43" i="3"/>
  <c r="Y42" i="3"/>
  <c r="Y41" i="3"/>
  <c r="Y31" i="3"/>
  <c r="Y34" i="3"/>
  <c r="Y33" i="3"/>
  <c r="Y32" i="3"/>
  <c r="Y71" i="3"/>
  <c r="Y74" i="3"/>
  <c r="Y73" i="3"/>
  <c r="Y72" i="3"/>
  <c r="Y67" i="3"/>
  <c r="Y66" i="3"/>
  <c r="Y68" i="3"/>
  <c r="Y69" i="3"/>
  <c r="Y87" i="3"/>
  <c r="Y86" i="3"/>
  <c r="Y89" i="3"/>
  <c r="Y88" i="3"/>
  <c r="Y37" i="3"/>
  <c r="Y36" i="3"/>
  <c r="Y39" i="3"/>
  <c r="Y38" i="3"/>
  <c r="Y53" i="2"/>
  <c r="Y54" i="2"/>
  <c r="Y52" i="2"/>
  <c r="Y51" i="2"/>
  <c r="Y46" i="2"/>
  <c r="Y49" i="2"/>
  <c r="Y48" i="2"/>
  <c r="Y47" i="2"/>
  <c r="Y13" i="2"/>
  <c r="Y14" i="2"/>
  <c r="Y12" i="2"/>
  <c r="Y11" i="2"/>
  <c r="Y83" i="2"/>
  <c r="Y84" i="2"/>
  <c r="Y82" i="2"/>
  <c r="Y81" i="2"/>
  <c r="Y89" i="2"/>
  <c r="Y88" i="2"/>
  <c r="Y87" i="2"/>
  <c r="Y86" i="2"/>
  <c r="Y23" i="2"/>
  <c r="Y22" i="2"/>
  <c r="Y21" i="2"/>
  <c r="Y24" i="2"/>
  <c r="Y93" i="2"/>
  <c r="Y91" i="2"/>
  <c r="Y92" i="2"/>
  <c r="Y94" i="2"/>
  <c r="Y19" i="2"/>
  <c r="Y18" i="2"/>
  <c r="Y17" i="2"/>
  <c r="Y16" i="2"/>
  <c r="Y73" i="2"/>
  <c r="Y71" i="2"/>
  <c r="Y74" i="2"/>
  <c r="Y72" i="2"/>
  <c r="Y66" i="2"/>
  <c r="Y69" i="2"/>
  <c r="Y68" i="2"/>
  <c r="Y67" i="2"/>
  <c r="Y33" i="2"/>
  <c r="Y31" i="2"/>
  <c r="Y34" i="2"/>
  <c r="Y32" i="2"/>
  <c r="Y97" i="2"/>
  <c r="Y96" i="2"/>
  <c r="Y99" i="2"/>
  <c r="Y98" i="2"/>
  <c r="Y59" i="2"/>
  <c r="Y58" i="2"/>
  <c r="Y57" i="2"/>
  <c r="Y56" i="2"/>
  <c r="Y43" i="2"/>
  <c r="Y42" i="2"/>
  <c r="Y41" i="2"/>
  <c r="Y44" i="2"/>
  <c r="Y78" i="2"/>
  <c r="Y77" i="2"/>
  <c r="Y79" i="2"/>
  <c r="Y76" i="2"/>
  <c r="Y26" i="2"/>
  <c r="Y29" i="2"/>
  <c r="Y28" i="2"/>
  <c r="Y27" i="2"/>
  <c r="Y39" i="2"/>
  <c r="Y38" i="2"/>
  <c r="Y37" i="2"/>
  <c r="Y36" i="2"/>
  <c r="Y43" i="1"/>
  <c r="Y44" i="1"/>
  <c r="Y42" i="1"/>
  <c r="Y41" i="1"/>
  <c r="Y84" i="1"/>
  <c r="Y83" i="1"/>
  <c r="Y82" i="1"/>
  <c r="Y81" i="1"/>
  <c r="Y68" i="1"/>
  <c r="Y69" i="1"/>
  <c r="Y67" i="1"/>
  <c r="Y66" i="1"/>
  <c r="Y23" i="1"/>
  <c r="Y24" i="1"/>
  <c r="Y22" i="1"/>
  <c r="Y21" i="1"/>
  <c r="Y54" i="1"/>
  <c r="Y52" i="1"/>
  <c r="Y53" i="1"/>
  <c r="Y51" i="1"/>
  <c r="Y39" i="1"/>
  <c r="Y38" i="1"/>
  <c r="Y37" i="1"/>
  <c r="Y36" i="1"/>
  <c r="Y93" i="1"/>
  <c r="Y92" i="1"/>
  <c r="Y91" i="1"/>
  <c r="Y94" i="1"/>
  <c r="Y48" i="1"/>
  <c r="Y47" i="1"/>
  <c r="Y49" i="1"/>
  <c r="Y46" i="1"/>
  <c r="Y61" i="1"/>
  <c r="Y64" i="1"/>
  <c r="Y63" i="1"/>
  <c r="Y62" i="1"/>
  <c r="Y89" i="1"/>
  <c r="Y88" i="1"/>
  <c r="Y87" i="1"/>
  <c r="Y86" i="1"/>
  <c r="Y13" i="1"/>
  <c r="Y12" i="1"/>
  <c r="Y11" i="1"/>
  <c r="Y14" i="1"/>
  <c r="Y33" i="1"/>
  <c r="Y32" i="1"/>
  <c r="Y31" i="1"/>
  <c r="Y34" i="1"/>
  <c r="Y79" i="1"/>
  <c r="Y78" i="1"/>
  <c r="Y77" i="1"/>
  <c r="Y76" i="1"/>
  <c r="Y19" i="1"/>
  <c r="Y18" i="1"/>
  <c r="Y16" i="1"/>
  <c r="Y17" i="1"/>
  <c r="X84" i="1"/>
  <c r="X83" i="1"/>
  <c r="X82" i="1"/>
  <c r="X81" i="1"/>
  <c r="X49" i="1"/>
  <c r="X47" i="1"/>
  <c r="X48" i="1"/>
  <c r="X46" i="1"/>
  <c r="X17" i="1"/>
  <c r="X19" i="1"/>
  <c r="X18" i="1"/>
  <c r="X16" i="1"/>
  <c r="X69" i="1"/>
  <c r="X68" i="1"/>
  <c r="X66" i="1"/>
  <c r="X67" i="1"/>
  <c r="X64" i="1"/>
  <c r="X62" i="1"/>
  <c r="X63" i="1"/>
  <c r="X61" i="1"/>
  <c r="X89" i="1"/>
  <c r="X88" i="1"/>
  <c r="X87" i="1"/>
  <c r="X86" i="1"/>
  <c r="X21" i="1"/>
  <c r="X24" i="1"/>
  <c r="X22" i="1"/>
  <c r="X23" i="1"/>
  <c r="X54" i="1"/>
  <c r="X53" i="1"/>
  <c r="X51" i="1"/>
  <c r="X52" i="1"/>
  <c r="X39" i="1"/>
  <c r="X38" i="1"/>
  <c r="X37" i="1"/>
  <c r="X36" i="1"/>
  <c r="X94" i="1"/>
  <c r="X93" i="1"/>
  <c r="X92" i="1"/>
  <c r="X91" i="1"/>
  <c r="X11" i="1"/>
  <c r="X13" i="1"/>
  <c r="X14" i="1"/>
  <c r="X12" i="1"/>
  <c r="X31" i="1"/>
  <c r="X33" i="1"/>
  <c r="X32" i="1"/>
  <c r="X34" i="1"/>
  <c r="X79" i="1"/>
  <c r="X78" i="1"/>
  <c r="X77" i="1"/>
  <c r="X76" i="1"/>
  <c r="X42" i="1"/>
  <c r="X43" i="1"/>
  <c r="X41" i="1"/>
  <c r="X44" i="1"/>
  <c r="X96" i="2"/>
  <c r="X99" i="2"/>
  <c r="X98" i="2"/>
  <c r="X97" i="2"/>
  <c r="X81" i="2"/>
  <c r="X84" i="2"/>
  <c r="X82" i="2"/>
  <c r="X83" i="2"/>
  <c r="X88" i="2"/>
  <c r="X87" i="2"/>
  <c r="X89" i="2"/>
  <c r="X86" i="2"/>
  <c r="X46" i="2"/>
  <c r="X49" i="2"/>
  <c r="X48" i="2"/>
  <c r="X47" i="2"/>
  <c r="X22" i="2"/>
  <c r="X21" i="2"/>
  <c r="X24" i="2"/>
  <c r="X23" i="2"/>
  <c r="X91" i="2"/>
  <c r="X93" i="2"/>
  <c r="X94" i="2"/>
  <c r="X92" i="2"/>
  <c r="X78" i="2"/>
  <c r="X77" i="2"/>
  <c r="X79" i="2"/>
  <c r="X76" i="2"/>
  <c r="X16" i="2"/>
  <c r="X19" i="2"/>
  <c r="X18" i="2"/>
  <c r="X17" i="2"/>
  <c r="X71" i="2"/>
  <c r="X74" i="2"/>
  <c r="X73" i="2"/>
  <c r="X72" i="2"/>
  <c r="X66" i="2"/>
  <c r="X68" i="2"/>
  <c r="X69" i="2"/>
  <c r="X67" i="2"/>
  <c r="X33" i="2"/>
  <c r="X31" i="2"/>
  <c r="X34" i="2"/>
  <c r="X32" i="2"/>
  <c r="X13" i="2"/>
  <c r="X14" i="2"/>
  <c r="X12" i="2"/>
  <c r="X11" i="2"/>
  <c r="X51" i="2"/>
  <c r="X54" i="2"/>
  <c r="X53" i="2"/>
  <c r="X52" i="2"/>
  <c r="X56" i="2"/>
  <c r="X57" i="2"/>
  <c r="X59" i="2"/>
  <c r="X58" i="2"/>
  <c r="X43" i="2"/>
  <c r="X42" i="2"/>
  <c r="X44" i="2"/>
  <c r="X41" i="2"/>
  <c r="X26" i="2"/>
  <c r="X29" i="2"/>
  <c r="X28" i="2"/>
  <c r="X27" i="2"/>
  <c r="X36" i="2"/>
  <c r="X37" i="2"/>
  <c r="X39" i="2"/>
  <c r="X38" i="2"/>
  <c r="X74" i="3"/>
  <c r="X73" i="3"/>
  <c r="X72" i="3"/>
  <c r="X71" i="3"/>
  <c r="X66" i="3"/>
  <c r="X69" i="3"/>
  <c r="X68" i="3"/>
  <c r="X67" i="3"/>
  <c r="X39" i="3"/>
  <c r="X37" i="3"/>
  <c r="X38" i="3"/>
  <c r="X36" i="3"/>
  <c r="X21" i="3"/>
  <c r="X24" i="3"/>
  <c r="X23" i="3"/>
  <c r="X22" i="3"/>
  <c r="X94" i="3"/>
  <c r="X93" i="3"/>
  <c r="X91" i="3"/>
  <c r="X92" i="3"/>
  <c r="X84" i="3"/>
  <c r="X83" i="3"/>
  <c r="X82" i="3"/>
  <c r="X81" i="3"/>
  <c r="X31" i="3"/>
  <c r="X34" i="3"/>
  <c r="X33" i="3"/>
  <c r="X32" i="3"/>
  <c r="X29" i="3"/>
  <c r="X28" i="3"/>
  <c r="X27" i="3"/>
  <c r="X26" i="3"/>
  <c r="X11" i="3"/>
  <c r="X14" i="3"/>
  <c r="X13" i="3"/>
  <c r="X12" i="3"/>
  <c r="X41" i="3"/>
  <c r="X44" i="3"/>
  <c r="X43" i="3"/>
  <c r="X42" i="3"/>
  <c r="X49" i="3"/>
  <c r="X47" i="3"/>
  <c r="X48" i="3"/>
  <c r="X46" i="3"/>
  <c r="X51" i="3"/>
  <c r="X54" i="3"/>
  <c r="X53" i="3"/>
  <c r="X52" i="3"/>
  <c r="X86" i="3"/>
  <c r="X89" i="3"/>
  <c r="X88" i="3"/>
  <c r="X87" i="3"/>
  <c r="X26" i="4"/>
  <c r="X27" i="4"/>
  <c r="X29" i="4"/>
  <c r="X28" i="4"/>
  <c r="X56" i="4"/>
  <c r="X59" i="4"/>
  <c r="X58" i="4"/>
  <c r="X57" i="4"/>
  <c r="X62" i="4"/>
  <c r="X64" i="4"/>
  <c r="X63" i="4"/>
  <c r="X61" i="4"/>
  <c r="X67" i="4"/>
  <c r="X69" i="4"/>
  <c r="X68" i="4"/>
  <c r="X66" i="4"/>
  <c r="X24" i="4"/>
  <c r="X23" i="4"/>
  <c r="X22" i="4"/>
  <c r="X21" i="4"/>
  <c r="X51" i="4"/>
  <c r="X54" i="4"/>
  <c r="X53" i="4"/>
  <c r="X52" i="4"/>
  <c r="X44" i="4"/>
  <c r="X43" i="4"/>
  <c r="X42" i="4"/>
  <c r="X41" i="4"/>
  <c r="X33" i="4"/>
  <c r="X32" i="4"/>
  <c r="X31" i="4"/>
  <c r="X34" i="4"/>
  <c r="X36" i="4"/>
  <c r="X39" i="4"/>
  <c r="X38" i="4"/>
  <c r="X37" i="4"/>
  <c r="X78" i="4"/>
  <c r="X76" i="4"/>
  <c r="X79" i="4"/>
  <c r="X77" i="4"/>
  <c r="X71" i="4"/>
  <c r="X72" i="4"/>
  <c r="X74" i="4"/>
  <c r="X73" i="4"/>
  <c r="X46" i="4"/>
  <c r="X49" i="4"/>
  <c r="X48" i="4"/>
  <c r="X47" i="4"/>
  <c r="X26" i="5"/>
  <c r="X29" i="5"/>
  <c r="X28" i="5"/>
  <c r="X27" i="5"/>
  <c r="X97" i="5"/>
  <c r="X98" i="5"/>
  <c r="X96" i="5"/>
  <c r="X99" i="5"/>
  <c r="X19" i="5"/>
  <c r="X18" i="5"/>
  <c r="X17" i="5"/>
  <c r="X16" i="5"/>
  <c r="X93" i="5"/>
  <c r="X92" i="5"/>
  <c r="X94" i="5"/>
  <c r="X91" i="5"/>
  <c r="X57" i="5"/>
  <c r="X59" i="5"/>
  <c r="X56" i="5"/>
  <c r="X58" i="5"/>
  <c r="X12" i="5"/>
  <c r="X14" i="5"/>
  <c r="X11" i="5"/>
  <c r="X13" i="5"/>
  <c r="X67" i="5"/>
  <c r="X68" i="5"/>
  <c r="X66" i="5"/>
  <c r="X69" i="5"/>
  <c r="X77" i="5"/>
  <c r="X76" i="5"/>
  <c r="X79" i="5"/>
  <c r="X78" i="5"/>
  <c r="X73" i="5"/>
  <c r="X71" i="5"/>
  <c r="X74" i="5"/>
  <c r="X72" i="5"/>
  <c r="X54" i="5"/>
  <c r="X53" i="5"/>
  <c r="X52" i="5"/>
  <c r="X51" i="5"/>
  <c r="X22" i="5"/>
  <c r="X21" i="5"/>
  <c r="X24" i="5"/>
  <c r="X23" i="5"/>
  <c r="X64" i="5"/>
  <c r="X62" i="5"/>
  <c r="X63" i="5"/>
  <c r="X61" i="5"/>
  <c r="X32" i="5"/>
  <c r="X34" i="5"/>
  <c r="X33" i="5"/>
  <c r="X31" i="5"/>
  <c r="X39" i="5"/>
  <c r="X38" i="5"/>
  <c r="X37" i="5"/>
  <c r="X36" i="5"/>
  <c r="X84" i="5"/>
  <c r="X81" i="5"/>
  <c r="X83" i="5"/>
  <c r="X82" i="5"/>
  <c r="X13" i="6"/>
  <c r="X12" i="6"/>
  <c r="X11" i="6"/>
  <c r="X14" i="6"/>
  <c r="X19" i="6"/>
  <c r="X18" i="6"/>
  <c r="X16" i="6"/>
  <c r="X17" i="6"/>
  <c r="X19" i="7"/>
  <c r="X18" i="7"/>
  <c r="X17" i="7"/>
  <c r="X16" i="7"/>
  <c r="W18" i="7"/>
  <c r="W17" i="7"/>
  <c r="W19" i="7"/>
  <c r="W16" i="7"/>
  <c r="W19" i="6"/>
  <c r="W18" i="6"/>
  <c r="W17" i="6"/>
  <c r="W16" i="6"/>
  <c r="W11" i="6"/>
  <c r="W14" i="6"/>
  <c r="W13" i="6"/>
  <c r="W12" i="6"/>
  <c r="W27" i="5"/>
  <c r="W28" i="5"/>
  <c r="W26" i="5"/>
  <c r="W29" i="5"/>
  <c r="W97" i="5"/>
  <c r="W96" i="5"/>
  <c r="W99" i="5"/>
  <c r="W98" i="5"/>
  <c r="W94" i="5"/>
  <c r="W93" i="5"/>
  <c r="W92" i="5"/>
  <c r="W91" i="5"/>
  <c r="W59" i="5"/>
  <c r="W58" i="5"/>
  <c r="W57" i="5"/>
  <c r="W56" i="5"/>
  <c r="W39" i="5"/>
  <c r="W38" i="5"/>
  <c r="W37" i="5"/>
  <c r="W36" i="5"/>
  <c r="W14" i="5"/>
  <c r="W13" i="5"/>
  <c r="W12" i="5"/>
  <c r="W11" i="5"/>
  <c r="W52" i="5"/>
  <c r="W54" i="5"/>
  <c r="W51" i="5"/>
  <c r="W53" i="5"/>
  <c r="W62" i="5"/>
  <c r="W61" i="5"/>
  <c r="W64" i="5"/>
  <c r="W63" i="5"/>
  <c r="W69" i="5"/>
  <c r="W68" i="5"/>
  <c r="W67" i="5"/>
  <c r="W66" i="5"/>
  <c r="W77" i="5"/>
  <c r="W79" i="5"/>
  <c r="W76" i="5"/>
  <c r="W78" i="5"/>
  <c r="W72" i="5"/>
  <c r="W73" i="5"/>
  <c r="W71" i="5"/>
  <c r="W74" i="5"/>
  <c r="W24" i="5"/>
  <c r="W23" i="5"/>
  <c r="W22" i="5"/>
  <c r="W21" i="5"/>
  <c r="W17" i="5"/>
  <c r="W16" i="5"/>
  <c r="W19" i="5"/>
  <c r="W18" i="5"/>
  <c r="W34" i="5"/>
  <c r="W33" i="5"/>
  <c r="W32" i="5"/>
  <c r="W31" i="5"/>
  <c r="W84" i="5"/>
  <c r="W83" i="5"/>
  <c r="W82" i="5"/>
  <c r="W81" i="5"/>
  <c r="W61" i="4"/>
  <c r="W64" i="4"/>
  <c r="W63" i="4"/>
  <c r="W62" i="4"/>
  <c r="W41" i="4"/>
  <c r="W44" i="4"/>
  <c r="W43" i="4"/>
  <c r="W42" i="4"/>
  <c r="W31" i="4"/>
  <c r="W33" i="4"/>
  <c r="W34" i="4"/>
  <c r="W32" i="4"/>
  <c r="W36" i="4"/>
  <c r="W39" i="4"/>
  <c r="W38" i="4"/>
  <c r="W37" i="4"/>
  <c r="W74" i="4"/>
  <c r="W72" i="4"/>
  <c r="W73" i="4"/>
  <c r="W71" i="4"/>
  <c r="W51" i="4"/>
  <c r="W54" i="4"/>
  <c r="W53" i="4"/>
  <c r="W52" i="4"/>
  <c r="W76" i="4"/>
  <c r="W79" i="4"/>
  <c r="W77" i="4"/>
  <c r="W78" i="4"/>
  <c r="W27" i="4"/>
  <c r="W29" i="4"/>
  <c r="W26" i="4"/>
  <c r="W28" i="4"/>
  <c r="W69" i="4"/>
  <c r="W66" i="4"/>
  <c r="W68" i="4"/>
  <c r="W67" i="4"/>
  <c r="W57" i="4"/>
  <c r="W56" i="4"/>
  <c r="W59" i="4"/>
  <c r="W58" i="4"/>
  <c r="W21" i="4"/>
  <c r="W23" i="4"/>
  <c r="W22" i="4"/>
  <c r="W24" i="4"/>
  <c r="W49" i="4"/>
  <c r="W47" i="4"/>
  <c r="W48" i="4"/>
  <c r="W46" i="4"/>
  <c r="W82" i="3"/>
  <c r="W83" i="3"/>
  <c r="W81" i="3"/>
  <c r="W84" i="3"/>
  <c r="W34" i="3"/>
  <c r="W32" i="3"/>
  <c r="W31" i="3"/>
  <c r="W33" i="3"/>
  <c r="W12" i="3"/>
  <c r="W14" i="3"/>
  <c r="W13" i="3"/>
  <c r="W11" i="3"/>
  <c r="W23" i="3"/>
  <c r="W21" i="3"/>
  <c r="W22" i="3"/>
  <c r="W24" i="3"/>
  <c r="W29" i="3"/>
  <c r="W28" i="3"/>
  <c r="W27" i="3"/>
  <c r="W26" i="3"/>
  <c r="W44" i="3"/>
  <c r="W43" i="3"/>
  <c r="W41" i="3"/>
  <c r="W42" i="3"/>
  <c r="W53" i="3"/>
  <c r="W52" i="3"/>
  <c r="W54" i="3"/>
  <c r="W51" i="3"/>
  <c r="W94" i="3"/>
  <c r="W93" i="3"/>
  <c r="W92" i="3"/>
  <c r="W91" i="3"/>
  <c r="W49" i="3"/>
  <c r="W48" i="3"/>
  <c r="W47" i="3"/>
  <c r="W46" i="3"/>
  <c r="W74" i="3"/>
  <c r="W73" i="3"/>
  <c r="W72" i="3"/>
  <c r="W71" i="3"/>
  <c r="W69" i="3"/>
  <c r="W68" i="3"/>
  <c r="W67" i="3"/>
  <c r="W66" i="3"/>
  <c r="W89" i="3"/>
  <c r="W88" i="3"/>
  <c r="W87" i="3"/>
  <c r="W86" i="3"/>
  <c r="W39" i="3"/>
  <c r="W38" i="3"/>
  <c r="W37" i="3"/>
  <c r="W36" i="3"/>
  <c r="W99" i="2"/>
  <c r="W98" i="2"/>
  <c r="W96" i="2"/>
  <c r="W97" i="2"/>
  <c r="W59" i="2"/>
  <c r="W58" i="2"/>
  <c r="W57" i="2"/>
  <c r="W56" i="2"/>
  <c r="W93" i="2"/>
  <c r="W92" i="2"/>
  <c r="W91" i="2"/>
  <c r="W94" i="2"/>
  <c r="W78" i="2"/>
  <c r="W77" i="2"/>
  <c r="W76" i="2"/>
  <c r="W79" i="2"/>
  <c r="W54" i="2"/>
  <c r="W53" i="2"/>
  <c r="W52" i="2"/>
  <c r="W51" i="2"/>
  <c r="W49" i="2"/>
  <c r="W48" i="2"/>
  <c r="W47" i="2"/>
  <c r="W46" i="2"/>
  <c r="W11" i="2"/>
  <c r="W13" i="2"/>
  <c r="W14" i="2"/>
  <c r="W12" i="2"/>
  <c r="W89" i="2"/>
  <c r="W88" i="2"/>
  <c r="W87" i="2"/>
  <c r="W86" i="2"/>
  <c r="W24" i="2"/>
  <c r="W22" i="2"/>
  <c r="W23" i="2"/>
  <c r="W21" i="2"/>
  <c r="W19" i="2"/>
  <c r="W18" i="2"/>
  <c r="W17" i="2"/>
  <c r="W16" i="2"/>
  <c r="W74" i="2"/>
  <c r="W73" i="2"/>
  <c r="W72" i="2"/>
  <c r="W71" i="2"/>
  <c r="W69" i="2"/>
  <c r="W68" i="2"/>
  <c r="W67" i="2"/>
  <c r="W66" i="2"/>
  <c r="W33" i="2"/>
  <c r="W32" i="2"/>
  <c r="W34" i="2"/>
  <c r="W31" i="2"/>
  <c r="W84" i="2"/>
  <c r="W83" i="2"/>
  <c r="W82" i="2"/>
  <c r="W81" i="2"/>
  <c r="W44" i="2"/>
  <c r="W41" i="2"/>
  <c r="W43" i="2"/>
  <c r="W42" i="2"/>
  <c r="W29" i="2"/>
  <c r="W28" i="2"/>
  <c r="W27" i="2"/>
  <c r="W26" i="2"/>
  <c r="W39" i="2"/>
  <c r="W38" i="2"/>
  <c r="W36" i="2"/>
  <c r="W37" i="2"/>
  <c r="W89" i="1"/>
  <c r="W88" i="1"/>
  <c r="W86" i="1"/>
  <c r="W87" i="1"/>
  <c r="W21" i="1"/>
  <c r="W24" i="1"/>
  <c r="W23" i="1"/>
  <c r="W22" i="1"/>
  <c r="W93" i="1"/>
  <c r="W94" i="1"/>
  <c r="W92" i="1"/>
  <c r="W91" i="1"/>
  <c r="W48" i="1"/>
  <c r="W47" i="1"/>
  <c r="W49" i="1"/>
  <c r="W46" i="1"/>
  <c r="W68" i="1"/>
  <c r="W67" i="1"/>
  <c r="W66" i="1"/>
  <c r="W69" i="1"/>
  <c r="W53" i="1"/>
  <c r="W51" i="1"/>
  <c r="W54" i="1"/>
  <c r="W52" i="1"/>
  <c r="W39" i="1"/>
  <c r="W36" i="1"/>
  <c r="W38" i="1"/>
  <c r="W37" i="1"/>
  <c r="W83" i="1"/>
  <c r="W82" i="1"/>
  <c r="W81" i="1"/>
  <c r="W84" i="1"/>
  <c r="W63" i="1"/>
  <c r="W62" i="1"/>
  <c r="W61" i="1"/>
  <c r="W64" i="1"/>
  <c r="W11" i="1"/>
  <c r="W13" i="1"/>
  <c r="W14" i="1"/>
  <c r="W12" i="1"/>
  <c r="W31" i="1"/>
  <c r="W33" i="1"/>
  <c r="W32" i="1"/>
  <c r="W34" i="1"/>
  <c r="W79" i="1"/>
  <c r="W78" i="1"/>
  <c r="W77" i="1"/>
  <c r="W76" i="1"/>
  <c r="W41" i="1"/>
  <c r="W44" i="1"/>
  <c r="W43" i="1"/>
  <c r="W42" i="1"/>
  <c r="W19" i="1"/>
  <c r="W16" i="1"/>
  <c r="W18" i="1"/>
  <c r="W17" i="1"/>
  <c r="V29" i="4"/>
  <c r="V27" i="4"/>
  <c r="V26" i="4"/>
  <c r="V28" i="4"/>
  <c r="V56" i="4"/>
  <c r="V59" i="4"/>
  <c r="V58" i="4"/>
  <c r="V57" i="4"/>
  <c r="V63" i="4"/>
  <c r="V62" i="4"/>
  <c r="V64" i="4"/>
  <c r="V61" i="4"/>
  <c r="V43" i="4"/>
  <c r="V42" i="4"/>
  <c r="V41" i="4"/>
  <c r="V44" i="4"/>
  <c r="V23" i="4"/>
  <c r="V22" i="4"/>
  <c r="V24" i="4"/>
  <c r="V21" i="4"/>
  <c r="V34" i="4"/>
  <c r="V33" i="4"/>
  <c r="V32" i="4"/>
  <c r="V31" i="4"/>
  <c r="V37" i="4"/>
  <c r="V36" i="4"/>
  <c r="V39" i="4"/>
  <c r="V38" i="4"/>
  <c r="V73" i="4"/>
  <c r="V72" i="4"/>
  <c r="V71" i="4"/>
  <c r="V74" i="4"/>
  <c r="V54" i="4"/>
  <c r="V53" i="4"/>
  <c r="V52" i="4"/>
  <c r="V51" i="4"/>
  <c r="V79" i="4"/>
  <c r="V78" i="4"/>
  <c r="V77" i="4"/>
  <c r="V76" i="4"/>
  <c r="V67" i="4"/>
  <c r="V69" i="4"/>
  <c r="V66" i="4"/>
  <c r="V68" i="4"/>
  <c r="V49" i="4"/>
  <c r="V47" i="4"/>
  <c r="V48" i="4"/>
  <c r="V46" i="4"/>
  <c r="V29" i="5"/>
  <c r="V28" i="5"/>
  <c r="V27" i="5"/>
  <c r="V26" i="5"/>
  <c r="V51" i="5"/>
  <c r="V54" i="5"/>
  <c r="V53" i="5"/>
  <c r="V52" i="5"/>
  <c r="V96" i="5"/>
  <c r="V99" i="5"/>
  <c r="V98" i="5"/>
  <c r="V97" i="5"/>
  <c r="V24" i="5"/>
  <c r="V23" i="5"/>
  <c r="V22" i="5"/>
  <c r="V21" i="5"/>
  <c r="V16" i="5"/>
  <c r="V19" i="5"/>
  <c r="V18" i="5"/>
  <c r="V17" i="5"/>
  <c r="V61" i="5"/>
  <c r="V64" i="5"/>
  <c r="V63" i="5"/>
  <c r="V62" i="5"/>
  <c r="V31" i="5"/>
  <c r="V34" i="5"/>
  <c r="V33" i="5"/>
  <c r="V32" i="5"/>
  <c r="V94" i="5"/>
  <c r="V93" i="5"/>
  <c r="V92" i="5"/>
  <c r="V91" i="5"/>
  <c r="V59" i="5"/>
  <c r="V58" i="5"/>
  <c r="V57" i="5"/>
  <c r="V56" i="5"/>
  <c r="V39" i="5"/>
  <c r="V38" i="5"/>
  <c r="V37" i="5"/>
  <c r="V36" i="5"/>
  <c r="V14" i="5"/>
  <c r="V13" i="5"/>
  <c r="V12" i="5"/>
  <c r="V11" i="5"/>
  <c r="V69" i="5"/>
  <c r="V68" i="5"/>
  <c r="V67" i="5"/>
  <c r="V66" i="5"/>
  <c r="V79" i="5"/>
  <c r="V76" i="5"/>
  <c r="V78" i="5"/>
  <c r="V77" i="5"/>
  <c r="V74" i="5"/>
  <c r="V73" i="5"/>
  <c r="V71" i="5"/>
  <c r="V72" i="5"/>
  <c r="V84" i="5"/>
  <c r="V83" i="5"/>
  <c r="V82" i="5"/>
  <c r="V81" i="5"/>
  <c r="V18" i="6"/>
  <c r="V19" i="6"/>
  <c r="V17" i="6"/>
  <c r="V16" i="6"/>
  <c r="V14" i="6"/>
  <c r="V13" i="6"/>
  <c r="V12" i="6"/>
  <c r="V11" i="6"/>
  <c r="V16" i="7"/>
  <c r="V19" i="7"/>
  <c r="V17" i="7"/>
  <c r="V18" i="7"/>
  <c r="V27" i="3"/>
  <c r="V28" i="3"/>
  <c r="V29" i="3"/>
  <c r="V26" i="3"/>
  <c r="V14" i="3"/>
  <c r="V13" i="3"/>
  <c r="V12" i="3"/>
  <c r="V11" i="3"/>
  <c r="V43" i="3"/>
  <c r="V42" i="3"/>
  <c r="V41" i="3"/>
  <c r="V44" i="3"/>
  <c r="V93" i="3"/>
  <c r="V94" i="3"/>
  <c r="V92" i="3"/>
  <c r="V91" i="3"/>
  <c r="V47" i="3"/>
  <c r="V49" i="3"/>
  <c r="V48" i="3"/>
  <c r="V46" i="3"/>
  <c r="V23" i="3"/>
  <c r="V22" i="3"/>
  <c r="V21" i="3"/>
  <c r="V24" i="3"/>
  <c r="V82" i="3"/>
  <c r="V83" i="3"/>
  <c r="V84" i="3"/>
  <c r="V81" i="3"/>
  <c r="V54" i="3"/>
  <c r="V53" i="3"/>
  <c r="V52" i="3"/>
  <c r="V51" i="3"/>
  <c r="V33" i="3"/>
  <c r="V32" i="3"/>
  <c r="V31" i="3"/>
  <c r="V34" i="3"/>
  <c r="V73" i="3"/>
  <c r="V74" i="3"/>
  <c r="V72" i="3"/>
  <c r="V71" i="3"/>
  <c r="V69" i="3"/>
  <c r="V68" i="3"/>
  <c r="V67" i="3"/>
  <c r="V66" i="3"/>
  <c r="V88" i="3"/>
  <c r="V87" i="3"/>
  <c r="V86" i="3"/>
  <c r="V89" i="3"/>
  <c r="V38" i="3"/>
  <c r="V37" i="3"/>
  <c r="V39" i="3"/>
  <c r="V36" i="3"/>
  <c r="V82" i="2"/>
  <c r="V81" i="2"/>
  <c r="V84" i="2"/>
  <c r="V83" i="2"/>
  <c r="V42" i="2"/>
  <c r="V41" i="2"/>
  <c r="V44" i="2"/>
  <c r="V43" i="2"/>
  <c r="V79" i="2"/>
  <c r="V78" i="2"/>
  <c r="V77" i="2"/>
  <c r="V76" i="2"/>
  <c r="V54" i="2"/>
  <c r="V53" i="2"/>
  <c r="V52" i="2"/>
  <c r="V51" i="2"/>
  <c r="V22" i="2"/>
  <c r="V21" i="2"/>
  <c r="V24" i="2"/>
  <c r="V23" i="2"/>
  <c r="V12" i="2"/>
  <c r="V11" i="2"/>
  <c r="V13" i="2"/>
  <c r="V14" i="2"/>
  <c r="V89" i="2"/>
  <c r="V88" i="2"/>
  <c r="V87" i="2"/>
  <c r="V86" i="2"/>
  <c r="V57" i="2"/>
  <c r="V56" i="2"/>
  <c r="V59" i="2"/>
  <c r="V58" i="2"/>
  <c r="V19" i="2"/>
  <c r="V18" i="2"/>
  <c r="V17" i="2"/>
  <c r="V16" i="2"/>
  <c r="V69" i="2"/>
  <c r="V68" i="2"/>
  <c r="V67" i="2"/>
  <c r="V66" i="2"/>
  <c r="V32" i="2"/>
  <c r="V33" i="2"/>
  <c r="V31" i="2"/>
  <c r="V34" i="2"/>
  <c r="V99" i="2"/>
  <c r="V98" i="2"/>
  <c r="V97" i="2"/>
  <c r="V96" i="2"/>
  <c r="V47" i="2"/>
  <c r="V46" i="2"/>
  <c r="V49" i="2"/>
  <c r="V48" i="2"/>
  <c r="V92" i="2"/>
  <c r="V91" i="2"/>
  <c r="V94" i="2"/>
  <c r="V93" i="2"/>
  <c r="V72" i="2"/>
  <c r="V71" i="2"/>
  <c r="V74" i="2"/>
  <c r="V73" i="2"/>
  <c r="V29" i="2"/>
  <c r="V28" i="2"/>
  <c r="V27" i="2"/>
  <c r="V26" i="2"/>
  <c r="V39" i="2"/>
  <c r="V38" i="2"/>
  <c r="V37" i="2"/>
  <c r="V36" i="2"/>
  <c r="V44" i="1"/>
  <c r="V43" i="1"/>
  <c r="V41" i="1"/>
  <c r="V42" i="1"/>
  <c r="V84" i="1"/>
  <c r="V83" i="1"/>
  <c r="V82" i="1"/>
  <c r="V81" i="1"/>
  <c r="V94" i="1"/>
  <c r="V93" i="1"/>
  <c r="V91" i="1"/>
  <c r="V92" i="1"/>
  <c r="V49" i="1"/>
  <c r="V48" i="1"/>
  <c r="V47" i="1"/>
  <c r="V46" i="1"/>
  <c r="V19" i="1"/>
  <c r="V17" i="1"/>
  <c r="V18" i="1"/>
  <c r="V16" i="1"/>
  <c r="V69" i="1"/>
  <c r="V68" i="1"/>
  <c r="V67" i="1"/>
  <c r="V66" i="1"/>
  <c r="V64" i="1"/>
  <c r="V63" i="1"/>
  <c r="V61" i="1"/>
  <c r="V62" i="1"/>
  <c r="V89" i="1"/>
  <c r="V88" i="1"/>
  <c r="V87" i="1"/>
  <c r="V86" i="1"/>
  <c r="V24" i="1"/>
  <c r="V23" i="1"/>
  <c r="V22" i="1"/>
  <c r="V21" i="1"/>
  <c r="V54" i="1"/>
  <c r="V52" i="1"/>
  <c r="V53" i="1"/>
  <c r="V51" i="1"/>
  <c r="V39" i="1"/>
  <c r="V38" i="1"/>
  <c r="V36" i="1"/>
  <c r="V37" i="1"/>
  <c r="V14" i="1"/>
  <c r="V13" i="1"/>
  <c r="V12" i="1"/>
  <c r="V11" i="1"/>
  <c r="V34" i="1"/>
  <c r="V33" i="1"/>
  <c r="V32" i="1"/>
  <c r="V31" i="1"/>
  <c r="V79" i="1"/>
  <c r="V78" i="1"/>
  <c r="V77" i="1"/>
  <c r="V76" i="1"/>
  <c r="U98" i="2"/>
  <c r="U99" i="2"/>
  <c r="U97" i="2"/>
  <c r="U96" i="2"/>
  <c r="U48" i="2"/>
  <c r="U47" i="2"/>
  <c r="U46" i="2"/>
  <c r="U49" i="2"/>
  <c r="U58" i="2"/>
  <c r="U59" i="2"/>
  <c r="U57" i="2"/>
  <c r="U56" i="2"/>
  <c r="U23" i="2"/>
  <c r="U24" i="2"/>
  <c r="U22" i="2"/>
  <c r="U21" i="2"/>
  <c r="U44" i="2"/>
  <c r="U43" i="2"/>
  <c r="U42" i="2"/>
  <c r="U41" i="2"/>
  <c r="U84" i="2"/>
  <c r="U83" i="2"/>
  <c r="U82" i="2"/>
  <c r="U81" i="2"/>
  <c r="U88" i="2"/>
  <c r="U87" i="2"/>
  <c r="U86" i="2"/>
  <c r="U89" i="2"/>
  <c r="U93" i="2"/>
  <c r="U92" i="2"/>
  <c r="U91" i="2"/>
  <c r="U94" i="2"/>
  <c r="U53" i="2"/>
  <c r="U52" i="2"/>
  <c r="U51" i="2"/>
  <c r="U54" i="2"/>
  <c r="U78" i="2"/>
  <c r="U77" i="2"/>
  <c r="U76" i="2"/>
  <c r="U79" i="2"/>
  <c r="U14" i="2"/>
  <c r="U13" i="2"/>
  <c r="U12" i="2"/>
  <c r="U11" i="2"/>
  <c r="U18" i="2"/>
  <c r="U16" i="2"/>
  <c r="U17" i="2"/>
  <c r="U19" i="2"/>
  <c r="U73" i="2"/>
  <c r="U74" i="2"/>
  <c r="U72" i="2"/>
  <c r="U71" i="2"/>
  <c r="U68" i="2"/>
  <c r="U67" i="2"/>
  <c r="U66" i="2"/>
  <c r="U69" i="2"/>
  <c r="U34" i="2"/>
  <c r="U33" i="2"/>
  <c r="U32" i="2"/>
  <c r="U31" i="2"/>
  <c r="U28" i="2"/>
  <c r="U26" i="2"/>
  <c r="U27" i="2"/>
  <c r="U29" i="2"/>
  <c r="U38" i="2"/>
  <c r="U37" i="2"/>
  <c r="U36" i="2"/>
  <c r="U39" i="2"/>
  <c r="U13" i="3"/>
  <c r="U12" i="3"/>
  <c r="U11" i="3"/>
  <c r="U14" i="3"/>
  <c r="U43" i="3"/>
  <c r="U42" i="3"/>
  <c r="U41" i="3"/>
  <c r="U44" i="3"/>
  <c r="U93" i="3"/>
  <c r="U94" i="3"/>
  <c r="U92" i="3"/>
  <c r="U91" i="3"/>
  <c r="U83" i="3"/>
  <c r="U82" i="3"/>
  <c r="U84" i="3"/>
  <c r="U81" i="3"/>
  <c r="U33" i="3"/>
  <c r="U32" i="3"/>
  <c r="U31" i="3"/>
  <c r="U34" i="3"/>
  <c r="U46" i="3"/>
  <c r="U49" i="3"/>
  <c r="U48" i="3"/>
  <c r="U47" i="3"/>
  <c r="U23" i="3"/>
  <c r="U24" i="3"/>
  <c r="U22" i="3"/>
  <c r="U21" i="3"/>
  <c r="U28" i="3"/>
  <c r="U26" i="3"/>
  <c r="U29" i="3"/>
  <c r="U27" i="3"/>
  <c r="U53" i="3"/>
  <c r="U52" i="3"/>
  <c r="U54" i="3"/>
  <c r="U51" i="3"/>
  <c r="U73" i="3"/>
  <c r="U72" i="3"/>
  <c r="U71" i="3"/>
  <c r="U74" i="3"/>
  <c r="T99" i="3"/>
  <c r="T98" i="3"/>
  <c r="U95" i="3"/>
  <c r="V95" i="3" s="1"/>
  <c r="W95" i="3" s="1"/>
  <c r="X95" i="3" s="1"/>
  <c r="Y95" i="3" s="1"/>
  <c r="Z95" i="3" s="1"/>
  <c r="AA95" i="3" s="1"/>
  <c r="AB95" i="3" s="1"/>
  <c r="AC95" i="3" s="1"/>
  <c r="AD95" i="3" s="1"/>
  <c r="AE95" i="3" s="1"/>
  <c r="AF95" i="3" s="1"/>
  <c r="AG95" i="3" s="1"/>
  <c r="AH95" i="3" s="1"/>
  <c r="AI95" i="3" s="1"/>
  <c r="AJ95" i="3" s="1"/>
  <c r="T96" i="3"/>
  <c r="T97" i="3"/>
  <c r="U66" i="3"/>
  <c r="U69" i="3"/>
  <c r="U68" i="3"/>
  <c r="U67" i="3"/>
  <c r="U86" i="3"/>
  <c r="U89" i="3"/>
  <c r="U88" i="3"/>
  <c r="U87" i="3"/>
  <c r="U37" i="3"/>
  <c r="U38" i="3"/>
  <c r="U36" i="3"/>
  <c r="U39" i="3"/>
  <c r="U29" i="4"/>
  <c r="U28" i="4"/>
  <c r="U27" i="4"/>
  <c r="U26" i="4"/>
  <c r="U59" i="4"/>
  <c r="U58" i="4"/>
  <c r="U57" i="4"/>
  <c r="U56" i="4"/>
  <c r="U62" i="4"/>
  <c r="U61" i="4"/>
  <c r="U63" i="4"/>
  <c r="U64" i="4"/>
  <c r="U69" i="4"/>
  <c r="U68" i="4"/>
  <c r="U67" i="4"/>
  <c r="U66" i="4"/>
  <c r="U22" i="4"/>
  <c r="U21" i="4"/>
  <c r="U24" i="4"/>
  <c r="U23" i="4"/>
  <c r="U52" i="4"/>
  <c r="U51" i="4"/>
  <c r="U53" i="4"/>
  <c r="U54" i="4"/>
  <c r="U42" i="4"/>
  <c r="U41" i="4"/>
  <c r="U44" i="4"/>
  <c r="U43" i="4"/>
  <c r="U32" i="4"/>
  <c r="U31" i="4"/>
  <c r="U34" i="4"/>
  <c r="U33" i="4"/>
  <c r="U39" i="4"/>
  <c r="U38" i="4"/>
  <c r="U37" i="4"/>
  <c r="U36" i="4"/>
  <c r="U72" i="4"/>
  <c r="U71" i="4"/>
  <c r="U74" i="4"/>
  <c r="U73" i="4"/>
  <c r="U79" i="4"/>
  <c r="U78" i="4"/>
  <c r="U77" i="4"/>
  <c r="U76" i="4"/>
  <c r="U49" i="4"/>
  <c r="U48" i="4"/>
  <c r="U47" i="4"/>
  <c r="U46" i="4"/>
  <c r="U52" i="5"/>
  <c r="U54" i="5"/>
  <c r="U53" i="5"/>
  <c r="U51" i="5"/>
  <c r="U18" i="5"/>
  <c r="U16" i="5"/>
  <c r="U17" i="5"/>
  <c r="U19" i="5"/>
  <c r="U98" i="5"/>
  <c r="U97" i="5"/>
  <c r="U96" i="5"/>
  <c r="U99" i="5"/>
  <c r="U22" i="5"/>
  <c r="U24" i="5"/>
  <c r="U23" i="5"/>
  <c r="U21" i="5"/>
  <c r="U64" i="5"/>
  <c r="U62" i="5"/>
  <c r="U63" i="5"/>
  <c r="U61" i="5"/>
  <c r="U34" i="5"/>
  <c r="U32" i="5"/>
  <c r="U33" i="5"/>
  <c r="U31" i="5"/>
  <c r="U94" i="5"/>
  <c r="U92" i="5"/>
  <c r="U93" i="5"/>
  <c r="U91" i="5"/>
  <c r="U28" i="5"/>
  <c r="U26" i="5"/>
  <c r="U27" i="5"/>
  <c r="U29" i="5"/>
  <c r="U58" i="5"/>
  <c r="U57" i="5"/>
  <c r="U56" i="5"/>
  <c r="U59" i="5"/>
  <c r="U38" i="5"/>
  <c r="U37" i="5"/>
  <c r="U36" i="5"/>
  <c r="U39" i="5"/>
  <c r="U14" i="5"/>
  <c r="U13" i="5"/>
  <c r="U12" i="5"/>
  <c r="U11" i="5"/>
  <c r="U68" i="5"/>
  <c r="U67" i="5"/>
  <c r="U66" i="5"/>
  <c r="U69" i="5"/>
  <c r="U78" i="5"/>
  <c r="U77" i="5"/>
  <c r="U76" i="5"/>
  <c r="U79" i="5"/>
  <c r="U74" i="5"/>
  <c r="U73" i="5"/>
  <c r="U72" i="5"/>
  <c r="U71" i="5"/>
  <c r="U82" i="5"/>
  <c r="U84" i="5"/>
  <c r="U83" i="5"/>
  <c r="U81" i="5"/>
  <c r="U19" i="6"/>
  <c r="U18" i="6"/>
  <c r="U17" i="6"/>
  <c r="U16" i="6"/>
  <c r="U12" i="6"/>
  <c r="U11" i="6"/>
  <c r="U13" i="6"/>
  <c r="U14" i="6"/>
  <c r="U16" i="7"/>
  <c r="U17" i="7"/>
  <c r="U19" i="7"/>
  <c r="U18" i="7"/>
  <c r="U94" i="1"/>
  <c r="U93" i="1"/>
  <c r="U92" i="1"/>
  <c r="U91" i="1"/>
  <c r="U49" i="1"/>
  <c r="U48" i="1"/>
  <c r="U47" i="1"/>
  <c r="U46" i="1"/>
  <c r="U19" i="1"/>
  <c r="U18" i="1"/>
  <c r="U17" i="1"/>
  <c r="U16" i="1"/>
  <c r="U69" i="1"/>
  <c r="U68" i="1"/>
  <c r="U67" i="1"/>
  <c r="U66" i="1"/>
  <c r="U64" i="1"/>
  <c r="U63" i="1"/>
  <c r="U62" i="1"/>
  <c r="U61" i="1"/>
  <c r="U89" i="1"/>
  <c r="U88" i="1"/>
  <c r="U87" i="1"/>
  <c r="U86" i="1"/>
  <c r="U24" i="1"/>
  <c r="U23" i="1"/>
  <c r="U22" i="1"/>
  <c r="U21" i="1"/>
  <c r="U44" i="1"/>
  <c r="U43" i="1"/>
  <c r="U42" i="1"/>
  <c r="U41" i="1"/>
  <c r="U54" i="1"/>
  <c r="U53" i="1"/>
  <c r="U52" i="1"/>
  <c r="U51" i="1"/>
  <c r="U39" i="1"/>
  <c r="U38" i="1"/>
  <c r="U37" i="1"/>
  <c r="U36" i="1"/>
  <c r="U84" i="1"/>
  <c r="U83" i="1"/>
  <c r="U82" i="1"/>
  <c r="U81" i="1"/>
  <c r="U14" i="1"/>
  <c r="U13" i="1"/>
  <c r="U12" i="1"/>
  <c r="U11" i="1"/>
  <c r="U34" i="1"/>
  <c r="U33" i="1"/>
  <c r="U32" i="1"/>
  <c r="U31" i="1"/>
  <c r="U79" i="1"/>
  <c r="U78" i="1"/>
  <c r="U77" i="1"/>
  <c r="U76" i="1"/>
  <c r="T43" i="1"/>
  <c r="T42" i="1"/>
  <c r="T41" i="1"/>
  <c r="T44" i="1"/>
  <c r="T83" i="1"/>
  <c r="T82" i="1"/>
  <c r="T81" i="1"/>
  <c r="T84" i="1"/>
  <c r="T93" i="1"/>
  <c r="T92" i="1"/>
  <c r="T91" i="1"/>
  <c r="T94" i="1"/>
  <c r="T13" i="1"/>
  <c r="T12" i="1"/>
  <c r="T11" i="1"/>
  <c r="T14" i="1"/>
  <c r="T49" i="1"/>
  <c r="T48" i="1"/>
  <c r="T46" i="1"/>
  <c r="T47" i="1"/>
  <c r="T18" i="1"/>
  <c r="T16" i="1"/>
  <c r="T19" i="1"/>
  <c r="T17" i="1"/>
  <c r="T69" i="1"/>
  <c r="T68" i="1"/>
  <c r="T67" i="1"/>
  <c r="T66" i="1"/>
  <c r="T63" i="1"/>
  <c r="T62" i="1"/>
  <c r="T61" i="1"/>
  <c r="T64" i="1"/>
  <c r="T88" i="1"/>
  <c r="T86" i="1"/>
  <c r="T89" i="1"/>
  <c r="T87" i="1"/>
  <c r="T23" i="1"/>
  <c r="T22" i="1"/>
  <c r="T21" i="1"/>
  <c r="T24" i="1"/>
  <c r="T53" i="1"/>
  <c r="T52" i="1"/>
  <c r="T51" i="1"/>
  <c r="T54" i="1"/>
  <c r="T38" i="1"/>
  <c r="T39" i="1"/>
  <c r="T37" i="1"/>
  <c r="T36" i="1"/>
  <c r="T33" i="1"/>
  <c r="T32" i="1"/>
  <c r="T31" i="1"/>
  <c r="T34" i="1"/>
  <c r="T79" i="1"/>
  <c r="T78" i="1"/>
  <c r="T76" i="1"/>
  <c r="T77" i="1"/>
  <c r="T83" i="2"/>
  <c r="T82" i="2"/>
  <c r="T81" i="2"/>
  <c r="T84" i="2"/>
  <c r="T89" i="2"/>
  <c r="T88" i="2"/>
  <c r="T87" i="2"/>
  <c r="T86" i="2"/>
  <c r="T59" i="2"/>
  <c r="T58" i="2"/>
  <c r="T57" i="2"/>
  <c r="T56" i="2"/>
  <c r="T23" i="2"/>
  <c r="T22" i="2"/>
  <c r="T21" i="2"/>
  <c r="T24" i="2"/>
  <c r="T43" i="2"/>
  <c r="T42" i="2"/>
  <c r="T41" i="2"/>
  <c r="T44" i="2"/>
  <c r="T99" i="2"/>
  <c r="T98" i="2"/>
  <c r="T97" i="2"/>
  <c r="T96" i="2"/>
  <c r="T49" i="2"/>
  <c r="T48" i="2"/>
  <c r="T47" i="2"/>
  <c r="T46" i="2"/>
  <c r="T93" i="2"/>
  <c r="T92" i="2"/>
  <c r="T91" i="2"/>
  <c r="T94" i="2"/>
  <c r="T53" i="2"/>
  <c r="T52" i="2"/>
  <c r="T51" i="2"/>
  <c r="T54" i="2"/>
  <c r="T19" i="2"/>
  <c r="T18" i="2"/>
  <c r="T17" i="2"/>
  <c r="T16" i="2"/>
  <c r="T73" i="2"/>
  <c r="T72" i="2"/>
  <c r="T71" i="2"/>
  <c r="T74" i="2"/>
  <c r="T69" i="2"/>
  <c r="T68" i="2"/>
  <c r="T67" i="2"/>
  <c r="T66" i="2"/>
  <c r="T33" i="2"/>
  <c r="T32" i="2"/>
  <c r="T31" i="2"/>
  <c r="T34" i="2"/>
  <c r="T13" i="2"/>
  <c r="T12" i="2"/>
  <c r="T11" i="2"/>
  <c r="T14" i="2"/>
  <c r="T79" i="2"/>
  <c r="T78" i="2"/>
  <c r="T77" i="2"/>
  <c r="T76" i="2"/>
  <c r="T29" i="2"/>
  <c r="T28" i="2"/>
  <c r="T27" i="2"/>
  <c r="T26" i="2"/>
  <c r="T39" i="2"/>
  <c r="T38" i="2"/>
  <c r="T37" i="2"/>
  <c r="T36" i="2"/>
  <c r="T26" i="4"/>
  <c r="T29" i="4"/>
  <c r="T28" i="4"/>
  <c r="T27" i="4"/>
  <c r="T56" i="4"/>
  <c r="T59" i="4"/>
  <c r="T57" i="4"/>
  <c r="T58" i="4"/>
  <c r="T61" i="4"/>
  <c r="T63" i="4"/>
  <c r="T62" i="4"/>
  <c r="T64" i="4"/>
  <c r="T69" i="4"/>
  <c r="T68" i="4"/>
  <c r="T67" i="4"/>
  <c r="T66" i="4"/>
  <c r="T24" i="4"/>
  <c r="T23" i="4"/>
  <c r="T22" i="4"/>
  <c r="T21" i="4"/>
  <c r="T54" i="4"/>
  <c r="T53" i="4"/>
  <c r="T52" i="4"/>
  <c r="T51" i="4"/>
  <c r="T44" i="4"/>
  <c r="T43" i="4"/>
  <c r="T42" i="4"/>
  <c r="T41" i="4"/>
  <c r="T34" i="4"/>
  <c r="T33" i="4"/>
  <c r="T32" i="4"/>
  <c r="T31" i="4"/>
  <c r="T36" i="4"/>
  <c r="T38" i="4"/>
  <c r="T37" i="4"/>
  <c r="T39" i="4"/>
  <c r="T71" i="4"/>
  <c r="T73" i="4"/>
  <c r="T72" i="4"/>
  <c r="T79" i="4"/>
  <c r="T78" i="4"/>
  <c r="T77" i="4"/>
  <c r="T46" i="4"/>
  <c r="T48" i="4"/>
  <c r="T49" i="4"/>
  <c r="T47" i="4"/>
  <c r="T98" i="5"/>
  <c r="T99" i="5"/>
  <c r="T97" i="5"/>
  <c r="T96" i="5"/>
  <c r="T64" i="5"/>
  <c r="T63" i="5"/>
  <c r="T62" i="5"/>
  <c r="T61" i="5"/>
  <c r="T22" i="5"/>
  <c r="T21" i="5"/>
  <c r="T24" i="5"/>
  <c r="T23" i="5"/>
  <c r="T19" i="5"/>
  <c r="T17" i="5"/>
  <c r="T16" i="5"/>
  <c r="T18" i="5"/>
  <c r="T32" i="5"/>
  <c r="T31" i="5"/>
  <c r="T34" i="5"/>
  <c r="T33" i="5"/>
  <c r="T92" i="5"/>
  <c r="T91" i="5"/>
  <c r="T94" i="5"/>
  <c r="T93" i="5"/>
  <c r="T57" i="5"/>
  <c r="T56" i="5"/>
  <c r="T59" i="5"/>
  <c r="T58" i="5"/>
  <c r="T39" i="5"/>
  <c r="T37" i="5"/>
  <c r="T36" i="5"/>
  <c r="T38" i="5"/>
  <c r="T12" i="5"/>
  <c r="T11" i="5"/>
  <c r="T14" i="5"/>
  <c r="T13" i="5"/>
  <c r="T28" i="5"/>
  <c r="T29" i="5"/>
  <c r="T27" i="5"/>
  <c r="T26" i="5"/>
  <c r="T67" i="5"/>
  <c r="T66" i="5"/>
  <c r="T69" i="5"/>
  <c r="T68" i="5"/>
  <c r="T77" i="5"/>
  <c r="T76" i="5"/>
  <c r="T79" i="5"/>
  <c r="T78" i="5"/>
  <c r="T73" i="5"/>
  <c r="T74" i="5"/>
  <c r="T72" i="5"/>
  <c r="T71" i="5"/>
  <c r="T52" i="5"/>
  <c r="T51" i="5"/>
  <c r="T54" i="5"/>
  <c r="T53" i="5"/>
  <c r="T84" i="5"/>
  <c r="T82" i="5"/>
  <c r="T81" i="5"/>
  <c r="T83" i="5"/>
  <c r="T14" i="6"/>
  <c r="T13" i="6"/>
  <c r="T11" i="6"/>
  <c r="T12" i="6"/>
  <c r="T18" i="6"/>
  <c r="T17" i="6"/>
  <c r="T16" i="6"/>
  <c r="T19" i="6"/>
  <c r="T19" i="7"/>
  <c r="T17" i="7"/>
  <c r="T16" i="7"/>
  <c r="T18" i="7"/>
  <c r="S19" i="7"/>
  <c r="S18" i="7"/>
  <c r="S17" i="7"/>
  <c r="S16" i="7"/>
  <c r="S17" i="6"/>
  <c r="S16" i="6"/>
  <c r="S19" i="6"/>
  <c r="S18" i="6"/>
  <c r="S14" i="6"/>
  <c r="S13" i="6"/>
  <c r="S12" i="6"/>
  <c r="S11" i="6"/>
  <c r="S63" i="5"/>
  <c r="S61" i="5"/>
  <c r="S62" i="5"/>
  <c r="S64" i="5"/>
  <c r="S33" i="5"/>
  <c r="S32" i="5"/>
  <c r="S31" i="5"/>
  <c r="S34" i="5"/>
  <c r="S93" i="5"/>
  <c r="S92" i="5"/>
  <c r="S91" i="5"/>
  <c r="S94" i="5"/>
  <c r="S58" i="5"/>
  <c r="S57" i="5"/>
  <c r="S59" i="5"/>
  <c r="S56" i="5"/>
  <c r="S39" i="5"/>
  <c r="S38" i="5"/>
  <c r="S37" i="5"/>
  <c r="S36" i="5"/>
  <c r="S13" i="5"/>
  <c r="S11" i="5"/>
  <c r="S12" i="5"/>
  <c r="S14" i="5"/>
  <c r="S79" i="5"/>
  <c r="S78" i="5"/>
  <c r="S77" i="5"/>
  <c r="S76" i="5"/>
  <c r="S83" i="5"/>
  <c r="S81" i="5"/>
  <c r="S82" i="5"/>
  <c r="S84" i="5"/>
  <c r="S69" i="5"/>
  <c r="S68" i="5"/>
  <c r="S67" i="5"/>
  <c r="S66" i="5"/>
  <c r="S29" i="5"/>
  <c r="S28" i="5"/>
  <c r="S27" i="5"/>
  <c r="S26" i="5"/>
  <c r="S53" i="5"/>
  <c r="S52" i="5"/>
  <c r="S51" i="5"/>
  <c r="S54" i="5"/>
  <c r="S99" i="5"/>
  <c r="S98" i="5"/>
  <c r="S97" i="5"/>
  <c r="S96" i="5"/>
  <c r="S23" i="5"/>
  <c r="S22" i="5"/>
  <c r="S21" i="5"/>
  <c r="S24" i="5"/>
  <c r="S73" i="5"/>
  <c r="S71" i="5"/>
  <c r="S72" i="5"/>
  <c r="S74" i="5"/>
  <c r="S18" i="5"/>
  <c r="S17" i="5"/>
  <c r="S16" i="5"/>
  <c r="S19" i="5"/>
  <c r="S62" i="4"/>
  <c r="S61" i="4"/>
  <c r="S64" i="4"/>
  <c r="S63" i="4"/>
  <c r="S69" i="4"/>
  <c r="S68" i="4"/>
  <c r="S67" i="4"/>
  <c r="S66" i="4"/>
  <c r="S21" i="4"/>
  <c r="S24" i="4"/>
  <c r="S23" i="4"/>
  <c r="S22" i="4"/>
  <c r="S52" i="4"/>
  <c r="S51" i="4"/>
  <c r="S54" i="4"/>
  <c r="S53" i="4"/>
  <c r="S34" i="4"/>
  <c r="S33" i="4"/>
  <c r="S32" i="4"/>
  <c r="S31" i="4"/>
  <c r="S37" i="4"/>
  <c r="S36" i="4"/>
  <c r="S39" i="4"/>
  <c r="S38" i="4"/>
  <c r="S72" i="4"/>
  <c r="S71" i="4"/>
  <c r="S74" i="4"/>
  <c r="S73" i="4"/>
  <c r="S76" i="4"/>
  <c r="S79" i="4"/>
  <c r="S78" i="4"/>
  <c r="S77" i="4"/>
  <c r="S47" i="4"/>
  <c r="S46" i="4"/>
  <c r="S49" i="4"/>
  <c r="S48" i="4"/>
  <c r="S44" i="4"/>
  <c r="S43" i="4"/>
  <c r="S42" i="4"/>
  <c r="S41" i="4"/>
  <c r="S27" i="4"/>
  <c r="S26" i="4"/>
  <c r="S29" i="4"/>
  <c r="S28" i="4"/>
  <c r="S59" i="4"/>
  <c r="S56" i="4"/>
  <c r="S58" i="4"/>
  <c r="S57" i="4"/>
  <c r="T12" i="3"/>
  <c r="T14" i="3"/>
  <c r="T13" i="3"/>
  <c r="T11" i="3"/>
  <c r="T44" i="3"/>
  <c r="T43" i="3"/>
  <c r="T42" i="3"/>
  <c r="T41" i="3"/>
  <c r="T84" i="3"/>
  <c r="T83" i="3"/>
  <c r="T82" i="3"/>
  <c r="T81" i="3"/>
  <c r="T34" i="3"/>
  <c r="T33" i="3"/>
  <c r="T32" i="3"/>
  <c r="T31" i="3"/>
  <c r="T94" i="3"/>
  <c r="T93" i="3"/>
  <c r="T92" i="3"/>
  <c r="T91" i="3"/>
  <c r="T49" i="3"/>
  <c r="T47" i="3"/>
  <c r="T48" i="3"/>
  <c r="T46" i="3"/>
  <c r="T52" i="3"/>
  <c r="T54" i="3"/>
  <c r="T53" i="3"/>
  <c r="T51" i="3"/>
  <c r="T72" i="3"/>
  <c r="T74" i="3"/>
  <c r="T73" i="3"/>
  <c r="T71" i="3"/>
  <c r="T69" i="3"/>
  <c r="T67" i="3"/>
  <c r="T66" i="3"/>
  <c r="T68" i="3"/>
  <c r="T89" i="3"/>
  <c r="T88" i="3"/>
  <c r="T87" i="3"/>
  <c r="T86" i="3"/>
  <c r="T39" i="3"/>
  <c r="T36" i="3"/>
  <c r="T38" i="3"/>
  <c r="T37" i="3"/>
  <c r="T22" i="3"/>
  <c r="T24" i="3"/>
  <c r="T23" i="3"/>
  <c r="T21" i="3"/>
  <c r="T29" i="3"/>
  <c r="T28" i="3"/>
  <c r="T27" i="3"/>
  <c r="T26" i="3"/>
  <c r="S53" i="3"/>
  <c r="S52" i="3"/>
  <c r="S51" i="3"/>
  <c r="S54" i="3"/>
  <c r="S68" i="3"/>
  <c r="S67" i="3"/>
  <c r="S66" i="3"/>
  <c r="S69" i="3"/>
  <c r="S14" i="3"/>
  <c r="S13" i="3"/>
  <c r="S12" i="3"/>
  <c r="S11" i="3"/>
  <c r="S44" i="3"/>
  <c r="S43" i="3"/>
  <c r="S42" i="3"/>
  <c r="S41" i="3"/>
  <c r="S93" i="3"/>
  <c r="S92" i="3"/>
  <c r="S91" i="3"/>
  <c r="S94" i="3"/>
  <c r="S73" i="3"/>
  <c r="S72" i="3"/>
  <c r="S71" i="3"/>
  <c r="S74" i="3"/>
  <c r="S83" i="3"/>
  <c r="S82" i="3"/>
  <c r="S81" i="3"/>
  <c r="S84" i="3"/>
  <c r="S34" i="3"/>
  <c r="S33" i="3"/>
  <c r="S32" i="3"/>
  <c r="S31" i="3"/>
  <c r="S48" i="3"/>
  <c r="S47" i="3"/>
  <c r="S46" i="3"/>
  <c r="S49" i="3"/>
  <c r="S89" i="3"/>
  <c r="S88" i="3"/>
  <c r="S87" i="3"/>
  <c r="S86" i="3"/>
  <c r="S99" i="3"/>
  <c r="S98" i="3"/>
  <c r="S97" i="3"/>
  <c r="S96" i="3"/>
  <c r="S38" i="3"/>
  <c r="S37" i="3"/>
  <c r="S36" i="3"/>
  <c r="S39" i="3"/>
  <c r="S24" i="3"/>
  <c r="S23" i="3"/>
  <c r="S22" i="3"/>
  <c r="S21" i="3"/>
  <c r="S28" i="3"/>
  <c r="S27" i="3"/>
  <c r="S26" i="3"/>
  <c r="S29" i="3"/>
  <c r="S49" i="2"/>
  <c r="S48" i="2"/>
  <c r="S47" i="2"/>
  <c r="S46" i="2"/>
  <c r="S69" i="2"/>
  <c r="S68" i="2"/>
  <c r="S67" i="2"/>
  <c r="S66" i="2"/>
  <c r="S59" i="2"/>
  <c r="S58" i="2"/>
  <c r="S57" i="2"/>
  <c r="S56" i="2"/>
  <c r="S24" i="2"/>
  <c r="S23" i="2"/>
  <c r="S22" i="2"/>
  <c r="S21" i="2"/>
  <c r="S44" i="2"/>
  <c r="S43" i="2"/>
  <c r="S42" i="2"/>
  <c r="S41" i="2"/>
  <c r="S94" i="2"/>
  <c r="S93" i="2"/>
  <c r="S92" i="2"/>
  <c r="S91" i="2"/>
  <c r="S79" i="2"/>
  <c r="S78" i="2"/>
  <c r="S77" i="2"/>
  <c r="S76" i="2"/>
  <c r="S34" i="2"/>
  <c r="S33" i="2"/>
  <c r="S32" i="2"/>
  <c r="S31" i="2"/>
  <c r="S74" i="2"/>
  <c r="S73" i="2"/>
  <c r="S72" i="2"/>
  <c r="S71" i="2"/>
  <c r="S29" i="2"/>
  <c r="S28" i="2"/>
  <c r="S27" i="2"/>
  <c r="S26" i="2"/>
  <c r="S39" i="2"/>
  <c r="S37" i="2"/>
  <c r="S38" i="2"/>
  <c r="S36" i="2"/>
  <c r="S14" i="2"/>
  <c r="S13" i="2"/>
  <c r="S12" i="2"/>
  <c r="S11" i="2"/>
  <c r="S99" i="2"/>
  <c r="S98" i="2"/>
  <c r="S97" i="2"/>
  <c r="S96" i="2"/>
  <c r="S54" i="2"/>
  <c r="S52" i="2"/>
  <c r="S51" i="2"/>
  <c r="S53" i="2"/>
  <c r="S84" i="2"/>
  <c r="S83" i="2"/>
  <c r="S82" i="2"/>
  <c r="S81" i="2"/>
  <c r="S19" i="2"/>
  <c r="S18" i="2"/>
  <c r="S17" i="2"/>
  <c r="S16" i="2"/>
  <c r="S89" i="2"/>
  <c r="S88" i="2"/>
  <c r="S87" i="2"/>
  <c r="S86" i="2"/>
  <c r="R19" i="7"/>
  <c r="R16" i="7"/>
  <c r="R18" i="7"/>
  <c r="R17" i="7"/>
  <c r="R16" i="6"/>
  <c r="R18" i="6"/>
  <c r="R17" i="6"/>
  <c r="R19" i="6"/>
  <c r="R14" i="6"/>
  <c r="R13" i="6"/>
  <c r="R12" i="6"/>
  <c r="R11" i="6"/>
  <c r="R64" i="5"/>
  <c r="R63" i="5"/>
  <c r="R62" i="5"/>
  <c r="R61" i="5"/>
  <c r="R34" i="5"/>
  <c r="R33" i="5"/>
  <c r="R32" i="5"/>
  <c r="R31" i="5"/>
  <c r="R94" i="5"/>
  <c r="R93" i="5"/>
  <c r="R92" i="5"/>
  <c r="R91" i="5"/>
  <c r="R56" i="5"/>
  <c r="R57" i="5"/>
  <c r="R59" i="5"/>
  <c r="R58" i="5"/>
  <c r="R36" i="5"/>
  <c r="R38" i="5"/>
  <c r="R37" i="5"/>
  <c r="R39" i="5"/>
  <c r="R14" i="5"/>
  <c r="R13" i="5"/>
  <c r="R12" i="5"/>
  <c r="R11" i="5"/>
  <c r="R66" i="5"/>
  <c r="R67" i="5"/>
  <c r="R69" i="5"/>
  <c r="R68" i="5"/>
  <c r="R76" i="5"/>
  <c r="R78" i="5"/>
  <c r="R79" i="5"/>
  <c r="R77" i="5"/>
  <c r="R74" i="5"/>
  <c r="R73" i="5"/>
  <c r="R72" i="5"/>
  <c r="R71" i="5"/>
  <c r="R84" i="5"/>
  <c r="R83" i="5"/>
  <c r="R82" i="5"/>
  <c r="R81" i="5"/>
  <c r="R26" i="5"/>
  <c r="R28" i="5"/>
  <c r="R27" i="5"/>
  <c r="R29" i="5"/>
  <c r="R54" i="5"/>
  <c r="R53" i="5"/>
  <c r="R52" i="5"/>
  <c r="R51" i="5"/>
  <c r="R96" i="5"/>
  <c r="R98" i="5"/>
  <c r="R97" i="5"/>
  <c r="R99" i="5"/>
  <c r="R24" i="5"/>
  <c r="R23" i="5"/>
  <c r="R22" i="5"/>
  <c r="R21" i="5"/>
  <c r="R16" i="5"/>
  <c r="R18" i="5"/>
  <c r="R17" i="5"/>
  <c r="R19" i="5"/>
  <c r="R24" i="4"/>
  <c r="R23" i="4"/>
  <c r="R22" i="4"/>
  <c r="R21" i="4"/>
  <c r="R52" i="4"/>
  <c r="R51" i="4"/>
  <c r="R54" i="4"/>
  <c r="R53" i="4"/>
  <c r="R44" i="4"/>
  <c r="R43" i="4"/>
  <c r="R42" i="4"/>
  <c r="R41" i="4"/>
  <c r="R63" i="4"/>
  <c r="R64" i="4"/>
  <c r="R62" i="4"/>
  <c r="R61" i="4"/>
  <c r="R33" i="4"/>
  <c r="R32" i="4"/>
  <c r="R31" i="4"/>
  <c r="R34" i="4"/>
  <c r="R78" i="4"/>
  <c r="R76" i="4"/>
  <c r="R79" i="4"/>
  <c r="R77" i="4"/>
  <c r="R36" i="4"/>
  <c r="R39" i="4"/>
  <c r="R38" i="4"/>
  <c r="R37" i="4"/>
  <c r="R46" i="4"/>
  <c r="R49" i="4"/>
  <c r="R48" i="4"/>
  <c r="R47" i="4"/>
  <c r="R71" i="4"/>
  <c r="R74" i="4"/>
  <c r="R73" i="4"/>
  <c r="R72" i="4"/>
  <c r="R66" i="4"/>
  <c r="R68" i="4"/>
  <c r="R67" i="4"/>
  <c r="R69" i="4"/>
  <c r="R26" i="4"/>
  <c r="R28" i="4"/>
  <c r="R27" i="4"/>
  <c r="R29" i="4"/>
  <c r="R56" i="4"/>
  <c r="R59" i="4"/>
  <c r="R58" i="4"/>
  <c r="R57" i="4"/>
  <c r="R43" i="3"/>
  <c r="R42" i="3"/>
  <c r="R44" i="3"/>
  <c r="R41" i="3"/>
  <c r="R46" i="3"/>
  <c r="R49" i="3"/>
  <c r="R48" i="3"/>
  <c r="R47" i="3"/>
  <c r="R91" i="3"/>
  <c r="R94" i="3"/>
  <c r="R93" i="3"/>
  <c r="R92" i="3"/>
  <c r="R33" i="3"/>
  <c r="R34" i="3"/>
  <c r="R32" i="3"/>
  <c r="R31" i="3"/>
  <c r="R53" i="3"/>
  <c r="R54" i="3"/>
  <c r="R52" i="3"/>
  <c r="R51" i="3"/>
  <c r="R13" i="3"/>
  <c r="R12" i="3"/>
  <c r="R14" i="3"/>
  <c r="R11" i="3"/>
  <c r="R71" i="3"/>
  <c r="R74" i="3"/>
  <c r="R73" i="3"/>
  <c r="R72" i="3"/>
  <c r="R98" i="3"/>
  <c r="R99" i="3"/>
  <c r="R97" i="3"/>
  <c r="R96" i="3"/>
  <c r="R67" i="3"/>
  <c r="R69" i="3"/>
  <c r="R68" i="3"/>
  <c r="R66" i="3"/>
  <c r="R89" i="3"/>
  <c r="R88" i="3"/>
  <c r="R87" i="3"/>
  <c r="R86" i="3"/>
  <c r="R36" i="3"/>
  <c r="R39" i="3"/>
  <c r="R38" i="3"/>
  <c r="R37" i="3"/>
  <c r="R81" i="3"/>
  <c r="R84" i="3"/>
  <c r="R83" i="3"/>
  <c r="R82" i="3"/>
  <c r="R24" i="3"/>
  <c r="R23" i="3"/>
  <c r="R22" i="3"/>
  <c r="R21" i="3"/>
  <c r="R26" i="3"/>
  <c r="R29" i="3"/>
  <c r="R28" i="3"/>
  <c r="R27" i="3"/>
  <c r="R24" i="2"/>
  <c r="R23" i="2"/>
  <c r="R22" i="2"/>
  <c r="R21" i="2"/>
  <c r="R16" i="2"/>
  <c r="R19" i="2"/>
  <c r="R18" i="2"/>
  <c r="R17" i="2"/>
  <c r="R71" i="2"/>
  <c r="R74" i="2"/>
  <c r="R73" i="2"/>
  <c r="R72" i="2"/>
  <c r="R66" i="2"/>
  <c r="R68" i="2"/>
  <c r="R67" i="2"/>
  <c r="R69" i="2"/>
  <c r="R32" i="2"/>
  <c r="R31" i="2"/>
  <c r="R34" i="2"/>
  <c r="R33" i="2"/>
  <c r="R46" i="2"/>
  <c r="R49" i="2"/>
  <c r="R48" i="2"/>
  <c r="R47" i="2"/>
  <c r="R91" i="2"/>
  <c r="R94" i="2"/>
  <c r="R93" i="2"/>
  <c r="R92" i="2"/>
  <c r="R26" i="2"/>
  <c r="R29" i="2"/>
  <c r="R28" i="2"/>
  <c r="R27" i="2"/>
  <c r="R36" i="2"/>
  <c r="R39" i="2"/>
  <c r="R38" i="2"/>
  <c r="R37" i="2"/>
  <c r="R44" i="2"/>
  <c r="R43" i="2"/>
  <c r="R42" i="2"/>
  <c r="R41" i="2"/>
  <c r="R76" i="2"/>
  <c r="R78" i="2"/>
  <c r="R77" i="2"/>
  <c r="R79" i="2"/>
  <c r="R12" i="2"/>
  <c r="R11" i="2"/>
  <c r="R14" i="2"/>
  <c r="R13" i="2"/>
  <c r="R96" i="2"/>
  <c r="R98" i="2"/>
  <c r="R99" i="2"/>
  <c r="R97" i="2"/>
  <c r="R52" i="2"/>
  <c r="R51" i="2"/>
  <c r="R54" i="2"/>
  <c r="R53" i="2"/>
  <c r="R82" i="2"/>
  <c r="R84" i="2"/>
  <c r="R83" i="2"/>
  <c r="R81" i="2"/>
  <c r="R56" i="2"/>
  <c r="R59" i="2"/>
  <c r="R58" i="2"/>
  <c r="R57" i="2"/>
  <c r="R86" i="2"/>
  <c r="R89" i="2"/>
  <c r="R88" i="2"/>
  <c r="R87" i="2"/>
  <c r="S86" i="1"/>
  <c r="S87" i="1"/>
  <c r="S88" i="1"/>
  <c r="S89" i="1"/>
  <c r="S24" i="1"/>
  <c r="S23" i="1"/>
  <c r="S22" i="1"/>
  <c r="S21" i="1"/>
  <c r="S51" i="1"/>
  <c r="S52" i="1"/>
  <c r="S53" i="1"/>
  <c r="S54" i="1"/>
  <c r="S36" i="1"/>
  <c r="S37" i="1"/>
  <c r="S38" i="1"/>
  <c r="S39" i="1"/>
  <c r="S61" i="1"/>
  <c r="S63" i="1"/>
  <c r="S62" i="1"/>
  <c r="S64" i="1"/>
  <c r="S14" i="1"/>
  <c r="S13" i="1"/>
  <c r="S12" i="1"/>
  <c r="S11" i="1"/>
  <c r="S34" i="1"/>
  <c r="S33" i="1"/>
  <c r="S32" i="1"/>
  <c r="S31" i="1"/>
  <c r="S79" i="1"/>
  <c r="S78" i="1"/>
  <c r="S77" i="1"/>
  <c r="S76" i="1"/>
  <c r="S49" i="1"/>
  <c r="S48" i="1"/>
  <c r="S47" i="1"/>
  <c r="S46" i="1"/>
  <c r="S16" i="1"/>
  <c r="S17" i="1"/>
  <c r="S19" i="1"/>
  <c r="S18" i="1"/>
  <c r="S69" i="1"/>
  <c r="S68" i="1"/>
  <c r="S67" i="1"/>
  <c r="S66" i="1"/>
  <c r="S41" i="1"/>
  <c r="S43" i="1"/>
  <c r="S42" i="1"/>
  <c r="S44" i="1"/>
  <c r="S84" i="1"/>
  <c r="S83" i="1"/>
  <c r="S82" i="1"/>
  <c r="S81" i="1"/>
  <c r="S94" i="1"/>
  <c r="S93" i="1"/>
  <c r="S92" i="1"/>
  <c r="S91" i="1"/>
  <c r="R18" i="1"/>
  <c r="R19" i="1"/>
  <c r="R17" i="1"/>
  <c r="R16" i="1"/>
  <c r="R69" i="1"/>
  <c r="R68" i="1"/>
  <c r="R67" i="1"/>
  <c r="R66" i="1"/>
  <c r="R87" i="1"/>
  <c r="R86" i="1"/>
  <c r="R89" i="1"/>
  <c r="R88" i="1"/>
  <c r="R22" i="1"/>
  <c r="R21" i="1"/>
  <c r="R23" i="1"/>
  <c r="R24" i="1"/>
  <c r="R49" i="1"/>
  <c r="R48" i="1"/>
  <c r="R47" i="1"/>
  <c r="R46" i="1"/>
  <c r="R62" i="1"/>
  <c r="R61" i="1"/>
  <c r="R63" i="1"/>
  <c r="R64" i="1"/>
  <c r="R52" i="1"/>
  <c r="R51" i="1"/>
  <c r="R54" i="1"/>
  <c r="R53" i="1"/>
  <c r="R39" i="1"/>
  <c r="R38" i="1"/>
  <c r="R37" i="1"/>
  <c r="R36" i="1"/>
  <c r="R12" i="1"/>
  <c r="R11" i="1"/>
  <c r="R14" i="1"/>
  <c r="R13" i="1"/>
  <c r="R32" i="1"/>
  <c r="R31" i="1"/>
  <c r="R34" i="1"/>
  <c r="R33" i="1"/>
  <c r="R78" i="1"/>
  <c r="R79" i="1"/>
  <c r="R77" i="1"/>
  <c r="R76" i="1"/>
  <c r="R42" i="1"/>
  <c r="R41" i="1"/>
  <c r="R43" i="1"/>
  <c r="R44" i="1"/>
  <c r="R84" i="1"/>
  <c r="R83" i="1"/>
  <c r="R82" i="1"/>
  <c r="R81" i="1"/>
  <c r="R93" i="1"/>
  <c r="R94" i="1"/>
  <c r="R92" i="1"/>
  <c r="R91" i="1"/>
  <c r="Q19" i="7"/>
  <c r="Q18" i="7"/>
  <c r="Q17" i="7"/>
  <c r="Q16" i="7"/>
  <c r="Q17" i="6"/>
  <c r="Q16" i="6"/>
  <c r="Q19" i="6"/>
  <c r="Q18" i="6"/>
  <c r="Q14" i="6"/>
  <c r="Q13" i="6"/>
  <c r="Q12" i="6"/>
  <c r="Q11" i="6"/>
  <c r="Q56" i="5"/>
  <c r="Q59" i="5"/>
  <c r="Q58" i="5"/>
  <c r="Q57" i="5"/>
  <c r="Q64" i="5"/>
  <c r="Q61" i="5"/>
  <c r="Q63" i="5"/>
  <c r="Q62" i="5"/>
  <c r="Q12" i="5"/>
  <c r="Q11" i="5"/>
  <c r="Q14" i="5"/>
  <c r="Q13" i="5"/>
  <c r="Q19" i="5"/>
  <c r="Q16" i="5"/>
  <c r="Q18" i="5"/>
  <c r="Q17" i="5"/>
  <c r="Q34" i="5"/>
  <c r="Q32" i="5"/>
  <c r="Q33" i="5"/>
  <c r="Q31" i="5"/>
  <c r="Q94" i="5"/>
  <c r="Q93" i="5"/>
  <c r="Q92" i="5"/>
  <c r="Q91" i="5"/>
  <c r="Q39" i="5"/>
  <c r="Q38" i="5"/>
  <c r="Q37" i="5"/>
  <c r="Q36" i="5"/>
  <c r="Q79" i="5"/>
  <c r="Q76" i="5"/>
  <c r="Q78" i="5"/>
  <c r="Q77" i="5"/>
  <c r="Q81" i="5"/>
  <c r="Q84" i="5"/>
  <c r="Q83" i="5"/>
  <c r="Q82" i="5"/>
  <c r="Q66" i="5"/>
  <c r="Q69" i="5"/>
  <c r="Q68" i="5"/>
  <c r="Q67" i="5"/>
  <c r="Q71" i="5"/>
  <c r="Q74" i="5"/>
  <c r="Q73" i="5"/>
  <c r="Q72" i="5"/>
  <c r="Q29" i="5"/>
  <c r="Q27" i="5"/>
  <c r="Q28" i="5"/>
  <c r="Q26" i="5"/>
  <c r="Q54" i="5"/>
  <c r="Q52" i="5"/>
  <c r="Q53" i="5"/>
  <c r="Q51" i="5"/>
  <c r="Q99" i="5"/>
  <c r="Q97" i="5"/>
  <c r="Q96" i="5"/>
  <c r="Q98" i="5"/>
  <c r="Q22" i="5"/>
  <c r="Q24" i="5"/>
  <c r="Q23" i="5"/>
  <c r="Q21" i="5"/>
  <c r="Q63" i="4"/>
  <c r="Q62" i="4"/>
  <c r="Q61" i="4"/>
  <c r="Q64" i="4"/>
  <c r="Q23" i="4"/>
  <c r="Q22" i="4"/>
  <c r="Q21" i="4"/>
  <c r="Q24" i="4"/>
  <c r="Q44" i="4"/>
  <c r="Q43" i="4"/>
  <c r="Q42" i="4"/>
  <c r="Q41" i="4"/>
  <c r="Q59" i="4"/>
  <c r="Q58" i="4"/>
  <c r="Q57" i="4"/>
  <c r="Q56" i="4"/>
  <c r="Q69" i="4"/>
  <c r="Q68" i="4"/>
  <c r="Q67" i="4"/>
  <c r="Q66" i="4"/>
  <c r="Q53" i="4"/>
  <c r="Q54" i="4"/>
  <c r="Q52" i="4"/>
  <c r="Q51" i="4"/>
  <c r="Q33" i="4"/>
  <c r="Q32" i="4"/>
  <c r="Q31" i="4"/>
  <c r="Q34" i="4"/>
  <c r="Q38" i="4"/>
  <c r="Q39" i="4"/>
  <c r="Q37" i="4"/>
  <c r="Q36" i="4"/>
  <c r="Q73" i="4"/>
  <c r="Q72" i="4"/>
  <c r="Q71" i="4"/>
  <c r="Q74" i="4"/>
  <c r="Q29" i="4"/>
  <c r="Q28" i="4"/>
  <c r="Q27" i="4"/>
  <c r="Q26" i="4"/>
  <c r="Q79" i="4"/>
  <c r="Q78" i="4"/>
  <c r="Q77" i="4"/>
  <c r="Q76" i="4"/>
  <c r="Q49" i="4"/>
  <c r="Q48" i="4"/>
  <c r="Q47" i="4"/>
  <c r="Q46" i="4"/>
  <c r="Q14" i="3"/>
  <c r="Q13" i="3"/>
  <c r="Q12" i="3"/>
  <c r="Q11" i="3"/>
  <c r="Q43" i="3"/>
  <c r="Q42" i="3"/>
  <c r="Q41" i="3"/>
  <c r="Q44" i="3"/>
  <c r="Q94" i="3"/>
  <c r="Q93" i="3"/>
  <c r="Q92" i="3"/>
  <c r="Q91" i="3"/>
  <c r="Q24" i="3"/>
  <c r="Q23" i="3"/>
  <c r="Q22" i="3"/>
  <c r="Q21" i="3"/>
  <c r="Q28" i="3"/>
  <c r="Q26" i="3"/>
  <c r="Q27" i="3"/>
  <c r="Q29" i="3"/>
  <c r="Q84" i="3"/>
  <c r="Q83" i="3"/>
  <c r="Q82" i="3"/>
  <c r="Q81" i="3"/>
  <c r="Q34" i="3"/>
  <c r="Q33" i="3"/>
  <c r="Q32" i="3"/>
  <c r="Q31" i="3"/>
  <c r="Q49" i="3"/>
  <c r="Q48" i="3"/>
  <c r="Q47" i="3"/>
  <c r="Q46" i="3"/>
  <c r="Q53" i="3"/>
  <c r="Q51" i="3"/>
  <c r="Q52" i="3"/>
  <c r="Q54" i="3"/>
  <c r="Q73" i="3"/>
  <c r="Q71" i="3"/>
  <c r="Q72" i="3"/>
  <c r="Q74" i="3"/>
  <c r="Q98" i="3"/>
  <c r="Q96" i="3"/>
  <c r="Q97" i="3"/>
  <c r="Q99" i="3"/>
  <c r="Q69" i="3"/>
  <c r="Q68" i="3"/>
  <c r="Q67" i="3"/>
  <c r="Q66" i="3"/>
  <c r="Q88" i="3"/>
  <c r="Q87" i="3"/>
  <c r="Q86" i="3"/>
  <c r="Q89" i="3"/>
  <c r="Q39" i="3"/>
  <c r="Q38" i="3"/>
  <c r="Q37" i="3"/>
  <c r="Q36" i="3"/>
  <c r="Q97" i="2"/>
  <c r="Q96" i="2"/>
  <c r="Q99" i="2"/>
  <c r="Q98" i="2"/>
  <c r="Q87" i="2"/>
  <c r="Q86" i="2"/>
  <c r="Q88" i="2"/>
  <c r="Q89" i="2"/>
  <c r="Q13" i="2"/>
  <c r="Q14" i="2"/>
  <c r="Q12" i="2"/>
  <c r="Q11" i="2"/>
  <c r="Q47" i="2"/>
  <c r="Q46" i="2"/>
  <c r="Q48" i="2"/>
  <c r="Q49" i="2"/>
  <c r="Q59" i="2"/>
  <c r="Q58" i="2"/>
  <c r="Q57" i="2"/>
  <c r="Q56" i="2"/>
  <c r="Q23" i="2"/>
  <c r="Q24" i="2"/>
  <c r="Q22" i="2"/>
  <c r="Q21" i="2"/>
  <c r="Q43" i="2"/>
  <c r="Q44" i="2"/>
  <c r="Q42" i="2"/>
  <c r="Q41" i="2"/>
  <c r="Q93" i="2"/>
  <c r="Q94" i="2"/>
  <c r="Q92" i="2"/>
  <c r="Q91" i="2"/>
  <c r="Q78" i="2"/>
  <c r="Q79" i="2"/>
  <c r="Q77" i="2"/>
  <c r="Q76" i="2"/>
  <c r="Q17" i="2"/>
  <c r="Q16" i="2"/>
  <c r="Q19" i="2"/>
  <c r="Q18" i="2"/>
  <c r="Q72" i="2"/>
  <c r="Q71" i="2"/>
  <c r="Q73" i="2"/>
  <c r="Q74" i="2"/>
  <c r="Q69" i="2"/>
  <c r="Q68" i="2"/>
  <c r="Q67" i="2"/>
  <c r="Q66" i="2"/>
  <c r="Q34" i="2"/>
  <c r="Q33" i="2"/>
  <c r="Q32" i="2"/>
  <c r="Q31" i="2"/>
  <c r="Q28" i="2"/>
  <c r="Q27" i="2"/>
  <c r="Q26" i="2"/>
  <c r="Q29" i="2"/>
  <c r="Q37" i="2"/>
  <c r="Q36" i="2"/>
  <c r="Q38" i="2"/>
  <c r="Q39" i="2"/>
  <c r="Q54" i="2"/>
  <c r="Q53" i="2"/>
  <c r="Q52" i="2"/>
  <c r="Q51" i="2"/>
  <c r="Q82" i="2"/>
  <c r="Q81" i="2"/>
  <c r="Q84" i="2"/>
  <c r="Q83" i="2"/>
  <c r="Q84" i="1"/>
  <c r="Q83" i="1"/>
  <c r="Q82" i="1"/>
  <c r="Q81" i="1"/>
  <c r="Q49" i="1"/>
  <c r="Q48" i="1"/>
  <c r="Q47" i="1"/>
  <c r="Q46" i="1"/>
  <c r="Q94" i="1"/>
  <c r="Q93" i="1"/>
  <c r="Q92" i="1"/>
  <c r="Q91" i="1"/>
  <c r="Q19" i="1"/>
  <c r="Q18" i="1"/>
  <c r="Q17" i="1"/>
  <c r="Q16" i="1"/>
  <c r="Q69" i="1"/>
  <c r="Q68" i="1"/>
  <c r="Q67" i="1"/>
  <c r="Q66" i="1"/>
  <c r="Q61" i="1"/>
  <c r="Q62" i="1"/>
  <c r="Q64" i="1"/>
  <c r="Q63" i="1"/>
  <c r="Q87" i="1"/>
  <c r="Q86" i="1"/>
  <c r="Q89" i="1"/>
  <c r="Q88" i="1"/>
  <c r="Q24" i="1"/>
  <c r="Q21" i="1"/>
  <c r="Q23" i="1"/>
  <c r="Q22" i="1"/>
  <c r="Q12" i="1"/>
  <c r="Q11" i="1"/>
  <c r="Q14" i="1"/>
  <c r="Q13" i="1"/>
  <c r="Q34" i="1"/>
  <c r="Q33" i="1"/>
  <c r="Q32" i="1"/>
  <c r="Q31" i="1"/>
  <c r="Q76" i="1"/>
  <c r="Q79" i="1"/>
  <c r="Q77" i="1"/>
  <c r="Q78" i="1"/>
  <c r="Q54" i="1"/>
  <c r="Q53" i="1"/>
  <c r="Q52" i="1"/>
  <c r="Q51" i="1"/>
  <c r="Q39" i="1"/>
  <c r="Q38" i="1"/>
  <c r="Q37" i="1"/>
  <c r="Q36" i="1"/>
  <c r="Q44" i="1"/>
  <c r="Q43" i="1"/>
  <c r="Q42" i="1"/>
  <c r="Q41" i="1"/>
  <c r="K17" i="7"/>
  <c r="J19" i="7"/>
  <c r="M19" i="7"/>
  <c r="M16" i="7"/>
  <c r="L16" i="7"/>
  <c r="M17" i="7"/>
  <c r="N17" i="7"/>
  <c r="L18" i="7"/>
  <c r="N16" i="7"/>
  <c r="L19" i="7"/>
  <c r="N19" i="7"/>
  <c r="J17" i="7"/>
  <c r="K18" i="7"/>
  <c r="L17" i="7"/>
  <c r="M18" i="7"/>
  <c r="N18" i="7"/>
  <c r="J18" i="7"/>
  <c r="K16" i="7"/>
  <c r="J16" i="7"/>
  <c r="K19" i="7"/>
  <c r="P19" i="7"/>
  <c r="P18" i="7"/>
  <c r="P17" i="7"/>
  <c r="P16" i="7"/>
  <c r="P16" i="6"/>
  <c r="P19" i="6"/>
  <c r="P18" i="6"/>
  <c r="P17" i="6"/>
  <c r="P13" i="6"/>
  <c r="P14" i="6"/>
  <c r="P12" i="6"/>
  <c r="P11" i="6"/>
  <c r="P56" i="5"/>
  <c r="P57" i="5"/>
  <c r="P59" i="5"/>
  <c r="P58" i="5"/>
  <c r="P36" i="5"/>
  <c r="P37" i="5"/>
  <c r="P39" i="5"/>
  <c r="P38" i="5"/>
  <c r="P14" i="5"/>
  <c r="P13" i="5"/>
  <c r="P12" i="5"/>
  <c r="P11" i="5"/>
  <c r="P94" i="5"/>
  <c r="P93" i="5"/>
  <c r="P92" i="5"/>
  <c r="P91" i="5"/>
  <c r="P66" i="5"/>
  <c r="P67" i="5"/>
  <c r="P69" i="5"/>
  <c r="P68" i="5"/>
  <c r="P76" i="5"/>
  <c r="P78" i="5"/>
  <c r="P79" i="5"/>
  <c r="P77" i="5"/>
  <c r="P74" i="5"/>
  <c r="P73" i="5"/>
  <c r="P72" i="5"/>
  <c r="P71" i="5"/>
  <c r="P84" i="5"/>
  <c r="P83" i="5"/>
  <c r="P82" i="5"/>
  <c r="P81" i="5"/>
  <c r="P26" i="5"/>
  <c r="P28" i="5"/>
  <c r="P29" i="5"/>
  <c r="P27" i="5"/>
  <c r="P54" i="5"/>
  <c r="P53" i="5"/>
  <c r="P52" i="5"/>
  <c r="P51" i="5"/>
  <c r="P96" i="5"/>
  <c r="P97" i="5"/>
  <c r="P99" i="5"/>
  <c r="P98" i="5"/>
  <c r="P24" i="5"/>
  <c r="P23" i="5"/>
  <c r="P22" i="5"/>
  <c r="P21" i="5"/>
  <c r="P34" i="5"/>
  <c r="P33" i="5"/>
  <c r="P32" i="5"/>
  <c r="P31" i="5"/>
  <c r="P16" i="5"/>
  <c r="P17" i="5"/>
  <c r="P18" i="5"/>
  <c r="P19" i="5"/>
  <c r="P64" i="5"/>
  <c r="P63" i="5"/>
  <c r="P62" i="5"/>
  <c r="P61" i="5"/>
  <c r="P34" i="4"/>
  <c r="P33" i="4"/>
  <c r="P31" i="4"/>
  <c r="P32" i="4"/>
  <c r="P79" i="4"/>
  <c r="P78" i="4"/>
  <c r="P77" i="4"/>
  <c r="P76" i="4"/>
  <c r="P39" i="4"/>
  <c r="P38" i="4"/>
  <c r="P37" i="4"/>
  <c r="P36" i="4"/>
  <c r="P74" i="4"/>
  <c r="P73" i="4"/>
  <c r="P72" i="4"/>
  <c r="P71" i="4"/>
  <c r="P49" i="4"/>
  <c r="P48" i="4"/>
  <c r="P47" i="4"/>
  <c r="P46" i="4"/>
  <c r="P29" i="4"/>
  <c r="P28" i="4"/>
  <c r="P27" i="4"/>
  <c r="P26" i="4"/>
  <c r="P59" i="4"/>
  <c r="P58" i="4"/>
  <c r="P57" i="4"/>
  <c r="P56" i="4"/>
  <c r="P41" i="4"/>
  <c r="P44" i="4"/>
  <c r="P43" i="4"/>
  <c r="P42" i="4"/>
  <c r="P61" i="4"/>
  <c r="P64" i="4"/>
  <c r="P63" i="4"/>
  <c r="P62" i="4"/>
  <c r="P69" i="4"/>
  <c r="P68" i="4"/>
  <c r="P67" i="4"/>
  <c r="P66" i="4"/>
  <c r="P21" i="4"/>
  <c r="P24" i="4"/>
  <c r="P23" i="4"/>
  <c r="P22" i="4"/>
  <c r="P54" i="4"/>
  <c r="P51" i="4"/>
  <c r="P53" i="4"/>
  <c r="P52" i="4"/>
  <c r="P49" i="3"/>
  <c r="P48" i="3"/>
  <c r="P47" i="3"/>
  <c r="P46" i="3"/>
  <c r="P52" i="3"/>
  <c r="P51" i="3"/>
  <c r="P53" i="3"/>
  <c r="P54" i="3"/>
  <c r="P72" i="3"/>
  <c r="P71" i="3"/>
  <c r="P74" i="3"/>
  <c r="P73" i="3"/>
  <c r="P99" i="3"/>
  <c r="P98" i="3"/>
  <c r="P97" i="3"/>
  <c r="P96" i="3"/>
  <c r="P69" i="3"/>
  <c r="P68" i="3"/>
  <c r="P67" i="3"/>
  <c r="P66" i="3"/>
  <c r="P87" i="3"/>
  <c r="P86" i="3"/>
  <c r="P88" i="3"/>
  <c r="P89" i="3"/>
  <c r="P39" i="3"/>
  <c r="P38" i="3"/>
  <c r="P37" i="3"/>
  <c r="P36" i="3"/>
  <c r="P32" i="3"/>
  <c r="P31" i="3"/>
  <c r="P33" i="3"/>
  <c r="P34" i="3"/>
  <c r="P24" i="3"/>
  <c r="P23" i="3"/>
  <c r="P22" i="3"/>
  <c r="P21" i="3"/>
  <c r="P27" i="3"/>
  <c r="P26" i="3"/>
  <c r="P29" i="3"/>
  <c r="P28" i="3"/>
  <c r="P14" i="3"/>
  <c r="P13" i="3"/>
  <c r="P12" i="3"/>
  <c r="P11" i="3"/>
  <c r="P42" i="3"/>
  <c r="P41" i="3"/>
  <c r="P44" i="3"/>
  <c r="P43" i="3"/>
  <c r="P94" i="3"/>
  <c r="P93" i="3"/>
  <c r="P92" i="3"/>
  <c r="P91" i="3"/>
  <c r="P82" i="3"/>
  <c r="P81" i="3"/>
  <c r="P83" i="3"/>
  <c r="P84" i="3"/>
  <c r="P19" i="2"/>
  <c r="P18" i="2"/>
  <c r="P17" i="2"/>
  <c r="P16" i="2"/>
  <c r="P71" i="2"/>
  <c r="P74" i="2"/>
  <c r="P73" i="2"/>
  <c r="P72" i="2"/>
  <c r="P69" i="2"/>
  <c r="P68" i="2"/>
  <c r="P67" i="2"/>
  <c r="P66" i="2"/>
  <c r="P31" i="2"/>
  <c r="P33" i="2"/>
  <c r="P32" i="2"/>
  <c r="P34" i="2"/>
  <c r="P29" i="2"/>
  <c r="P28" i="2"/>
  <c r="P27" i="2"/>
  <c r="P26" i="2"/>
  <c r="P39" i="2"/>
  <c r="P38" i="2"/>
  <c r="P37" i="2"/>
  <c r="P36" i="2"/>
  <c r="P11" i="2"/>
  <c r="P13" i="2"/>
  <c r="P12" i="2"/>
  <c r="P14" i="2"/>
  <c r="P99" i="2"/>
  <c r="P98" i="2"/>
  <c r="P97" i="2"/>
  <c r="P96" i="2"/>
  <c r="P51" i="2"/>
  <c r="P53" i="2"/>
  <c r="P52" i="2"/>
  <c r="P54" i="2"/>
  <c r="P81" i="2"/>
  <c r="P83" i="2"/>
  <c r="P82" i="2"/>
  <c r="P84" i="2"/>
  <c r="P79" i="2"/>
  <c r="P78" i="2"/>
  <c r="P77" i="2"/>
  <c r="P76" i="2"/>
  <c r="P89" i="2"/>
  <c r="P88" i="2"/>
  <c r="P87" i="2"/>
  <c r="P86" i="2"/>
  <c r="P49" i="2"/>
  <c r="P48" i="2"/>
  <c r="P47" i="2"/>
  <c r="P46" i="2"/>
  <c r="P59" i="2"/>
  <c r="P58" i="2"/>
  <c r="P57" i="2"/>
  <c r="P56" i="2"/>
  <c r="P21" i="2"/>
  <c r="P24" i="2"/>
  <c r="P23" i="2"/>
  <c r="P22" i="2"/>
  <c r="P41" i="2"/>
  <c r="P42" i="2"/>
  <c r="P44" i="2"/>
  <c r="P43" i="2"/>
  <c r="P91" i="2"/>
  <c r="P92" i="2"/>
  <c r="P93" i="2"/>
  <c r="P94" i="2"/>
  <c r="P24" i="1"/>
  <c r="P23" i="1"/>
  <c r="P22" i="1"/>
  <c r="P21" i="1"/>
  <c r="P89" i="1"/>
  <c r="P88" i="1"/>
  <c r="P87" i="1"/>
  <c r="P86" i="1"/>
  <c r="P54" i="1"/>
  <c r="P53" i="1"/>
  <c r="P52" i="1"/>
  <c r="P51" i="1"/>
  <c r="P39" i="1"/>
  <c r="P38" i="1"/>
  <c r="P37" i="1"/>
  <c r="P36" i="1"/>
  <c r="P79" i="1"/>
  <c r="P78" i="1"/>
  <c r="P77" i="1"/>
  <c r="P76" i="1"/>
  <c r="P44" i="1"/>
  <c r="P43" i="1"/>
  <c r="P42" i="1"/>
  <c r="P41" i="1"/>
  <c r="P84" i="1"/>
  <c r="P83" i="1"/>
  <c r="P82" i="1"/>
  <c r="P81" i="1"/>
  <c r="P94" i="1"/>
  <c r="P93" i="1"/>
  <c r="P92" i="1"/>
  <c r="P91" i="1"/>
  <c r="P14" i="1"/>
  <c r="P13" i="1"/>
  <c r="P12" i="1"/>
  <c r="P11" i="1"/>
  <c r="P49" i="1"/>
  <c r="P48" i="1"/>
  <c r="P47" i="1"/>
  <c r="P46" i="1"/>
  <c r="P34" i="1"/>
  <c r="P33" i="1"/>
  <c r="P32" i="1"/>
  <c r="P31" i="1"/>
  <c r="P19" i="1"/>
  <c r="P18" i="1"/>
  <c r="P17" i="1"/>
  <c r="P16" i="1"/>
  <c r="P69" i="1"/>
  <c r="P68" i="1"/>
  <c r="P67" i="1"/>
  <c r="P66" i="1"/>
  <c r="P64" i="1"/>
  <c r="P63" i="1"/>
  <c r="P62" i="1"/>
  <c r="P61" i="1"/>
  <c r="O36" i="5"/>
  <c r="O39" i="5"/>
  <c r="O38" i="5"/>
  <c r="O37" i="5"/>
  <c r="O67" i="5"/>
  <c r="O66" i="5"/>
  <c r="O69" i="5"/>
  <c r="O68" i="5"/>
  <c r="O74" i="5"/>
  <c r="O73" i="5"/>
  <c r="O72" i="5"/>
  <c r="O71" i="5"/>
  <c r="O81" i="5"/>
  <c r="O84" i="5"/>
  <c r="O83" i="5"/>
  <c r="O82" i="5"/>
  <c r="O79" i="5"/>
  <c r="O77" i="5"/>
  <c r="O78" i="5"/>
  <c r="O76" i="5"/>
  <c r="O29" i="5"/>
  <c r="O26" i="5"/>
  <c r="O28" i="5"/>
  <c r="O27" i="5"/>
  <c r="O54" i="5"/>
  <c r="O53" i="5"/>
  <c r="O52" i="5"/>
  <c r="O51" i="5"/>
  <c r="O99" i="5"/>
  <c r="O98" i="5"/>
  <c r="O97" i="5"/>
  <c r="O96" i="5"/>
  <c r="O22" i="5"/>
  <c r="O24" i="5"/>
  <c r="O23" i="5"/>
  <c r="O21" i="5"/>
  <c r="O92" i="5"/>
  <c r="O91" i="5"/>
  <c r="O94" i="5"/>
  <c r="O93" i="5"/>
  <c r="O11" i="5"/>
  <c r="O14" i="5"/>
  <c r="O13" i="5"/>
  <c r="O12" i="5"/>
  <c r="O31" i="5"/>
  <c r="O32" i="5"/>
  <c r="O34" i="5"/>
  <c r="O33" i="5"/>
  <c r="O59" i="5"/>
  <c r="O58" i="5"/>
  <c r="O57" i="5"/>
  <c r="O56" i="5"/>
  <c r="O19" i="5"/>
  <c r="O17" i="5"/>
  <c r="O18" i="5"/>
  <c r="O16" i="5"/>
  <c r="O64" i="5"/>
  <c r="O62" i="5"/>
  <c r="O63" i="5"/>
  <c r="O61" i="5"/>
  <c r="O19" i="6"/>
  <c r="O18" i="6"/>
  <c r="O17" i="6"/>
  <c r="O16" i="6"/>
  <c r="O13" i="6"/>
  <c r="O12" i="6"/>
  <c r="O11" i="6"/>
  <c r="O14" i="6"/>
  <c r="O18" i="7"/>
  <c r="O16" i="7"/>
  <c r="O19" i="7"/>
  <c r="O17" i="7"/>
  <c r="O68" i="4"/>
  <c r="O67" i="4"/>
  <c r="O66" i="4"/>
  <c r="O69" i="4"/>
  <c r="O48" i="4"/>
  <c r="O49" i="4"/>
  <c r="O46" i="4"/>
  <c r="O47" i="4"/>
  <c r="O28" i="4"/>
  <c r="O27" i="4"/>
  <c r="O26" i="4"/>
  <c r="O29" i="4"/>
  <c r="O58" i="4"/>
  <c r="O57" i="4"/>
  <c r="O56" i="4"/>
  <c r="O59" i="4"/>
  <c r="O61" i="4"/>
  <c r="O64" i="4"/>
  <c r="O63" i="4"/>
  <c r="O62" i="4"/>
  <c r="O43" i="4"/>
  <c r="O44" i="4"/>
  <c r="O42" i="4"/>
  <c r="O41" i="4"/>
  <c r="O21" i="4"/>
  <c r="O24" i="4"/>
  <c r="O23" i="4"/>
  <c r="O22" i="4"/>
  <c r="O31" i="4"/>
  <c r="O34" i="4"/>
  <c r="O33" i="4"/>
  <c r="O32" i="4"/>
  <c r="O36" i="4"/>
  <c r="O38" i="4"/>
  <c r="O39" i="4"/>
  <c r="O37" i="4"/>
  <c r="O73" i="4"/>
  <c r="O74" i="4"/>
  <c r="O71" i="4"/>
  <c r="O72" i="4"/>
  <c r="O51" i="4"/>
  <c r="O53" i="4"/>
  <c r="O52" i="4"/>
  <c r="O54" i="4"/>
  <c r="O78" i="4"/>
  <c r="O77" i="4"/>
  <c r="O79" i="4"/>
  <c r="O76" i="4"/>
  <c r="O69" i="3"/>
  <c r="O68" i="3"/>
  <c r="O67" i="3"/>
  <c r="O66" i="3"/>
  <c r="O89" i="3"/>
  <c r="O88" i="3"/>
  <c r="O87" i="3"/>
  <c r="O86" i="3"/>
  <c r="O43" i="3"/>
  <c r="O42" i="3"/>
  <c r="O41" i="3"/>
  <c r="O44" i="3"/>
  <c r="O99" i="3"/>
  <c r="O97" i="3"/>
  <c r="O98" i="3"/>
  <c r="O96" i="3"/>
  <c r="O38" i="3"/>
  <c r="O39" i="3"/>
  <c r="O37" i="3"/>
  <c r="O36" i="3"/>
  <c r="N64" i="3"/>
  <c r="O60" i="3"/>
  <c r="P60" i="3" s="1"/>
  <c r="Q60" i="3" s="1"/>
  <c r="R60" i="3" s="1"/>
  <c r="S60" i="3" s="1"/>
  <c r="T60" i="3" s="1"/>
  <c r="U60" i="3" s="1"/>
  <c r="V60" i="3" s="1"/>
  <c r="W60" i="3" s="1"/>
  <c r="X60" i="3" s="1"/>
  <c r="Y60" i="3" s="1"/>
  <c r="Z60" i="3" s="1"/>
  <c r="AA60" i="3" s="1"/>
  <c r="AB60" i="3" s="1"/>
  <c r="AC60" i="3" s="1"/>
  <c r="AD60" i="3" s="1"/>
  <c r="AE60" i="3" s="1"/>
  <c r="AF60" i="3" s="1"/>
  <c r="AG60" i="3" s="1"/>
  <c r="AH60" i="3" s="1"/>
  <c r="AI60" i="3" s="1"/>
  <c r="AJ60" i="3" s="1"/>
  <c r="N63" i="3"/>
  <c r="N62" i="3"/>
  <c r="N61" i="3"/>
  <c r="O84" i="3"/>
  <c r="O81" i="3"/>
  <c r="O83" i="3"/>
  <c r="O82" i="3"/>
  <c r="O33" i="3"/>
  <c r="O32" i="3"/>
  <c r="O31" i="3"/>
  <c r="O34" i="3"/>
  <c r="O51" i="3"/>
  <c r="O53" i="3"/>
  <c r="O52" i="3"/>
  <c r="O54" i="3"/>
  <c r="O74" i="3"/>
  <c r="O73" i="3"/>
  <c r="O72" i="3"/>
  <c r="O71" i="3"/>
  <c r="O24" i="3"/>
  <c r="O21" i="3"/>
  <c r="O23" i="3"/>
  <c r="O22" i="3"/>
  <c r="O29" i="3"/>
  <c r="O28" i="3"/>
  <c r="O27" i="3"/>
  <c r="O26" i="3"/>
  <c r="O14" i="3"/>
  <c r="O13" i="3"/>
  <c r="O11" i="3"/>
  <c r="O12" i="3"/>
  <c r="O94" i="3"/>
  <c r="O93" i="3"/>
  <c r="O91" i="3"/>
  <c r="O92" i="3"/>
  <c r="O48" i="3"/>
  <c r="O47" i="3"/>
  <c r="O49" i="3"/>
  <c r="O46" i="3"/>
  <c r="O34" i="2"/>
  <c r="O33" i="2"/>
  <c r="O32" i="2"/>
  <c r="O31" i="2"/>
  <c r="O29" i="2"/>
  <c r="O28" i="2"/>
  <c r="O27" i="2"/>
  <c r="O26" i="2"/>
  <c r="O97" i="2"/>
  <c r="O96" i="2"/>
  <c r="O98" i="2"/>
  <c r="O99" i="2"/>
  <c r="O84" i="2"/>
  <c r="O83" i="2"/>
  <c r="O82" i="2"/>
  <c r="O81" i="2"/>
  <c r="O47" i="2"/>
  <c r="O46" i="2"/>
  <c r="O49" i="2"/>
  <c r="O48" i="2"/>
  <c r="O59" i="2"/>
  <c r="O58" i="2"/>
  <c r="O57" i="2"/>
  <c r="O56" i="2"/>
  <c r="O22" i="2"/>
  <c r="O21" i="2"/>
  <c r="O24" i="2"/>
  <c r="O23" i="2"/>
  <c r="O44" i="2"/>
  <c r="O43" i="2"/>
  <c r="O42" i="2"/>
  <c r="O41" i="2"/>
  <c r="O69" i="2"/>
  <c r="O68" i="2"/>
  <c r="O67" i="2"/>
  <c r="O66" i="2"/>
  <c r="O87" i="2"/>
  <c r="O86" i="2"/>
  <c r="O89" i="2"/>
  <c r="O88" i="2"/>
  <c r="O94" i="2"/>
  <c r="O93" i="2"/>
  <c r="O92" i="2"/>
  <c r="O91" i="2"/>
  <c r="O19" i="2"/>
  <c r="O18" i="2"/>
  <c r="O17" i="2"/>
  <c r="O16" i="2"/>
  <c r="O12" i="2"/>
  <c r="O11" i="2"/>
  <c r="O13" i="2"/>
  <c r="O14" i="2"/>
  <c r="O77" i="2"/>
  <c r="O76" i="2"/>
  <c r="O79" i="2"/>
  <c r="O78" i="2"/>
  <c r="O72" i="2"/>
  <c r="O71" i="2"/>
  <c r="O74" i="2"/>
  <c r="O73" i="2"/>
  <c r="O37" i="2"/>
  <c r="O36" i="2"/>
  <c r="O38" i="2"/>
  <c r="O39" i="2"/>
  <c r="O54" i="2"/>
  <c r="O53" i="2"/>
  <c r="O52" i="2"/>
  <c r="O51" i="2"/>
  <c r="O14" i="1"/>
  <c r="O13" i="1"/>
  <c r="O12" i="1"/>
  <c r="O11" i="1"/>
  <c r="O32" i="1"/>
  <c r="O34" i="1"/>
  <c r="O33" i="1"/>
  <c r="O31" i="1"/>
  <c r="O76" i="1"/>
  <c r="O79" i="1"/>
  <c r="O78" i="1"/>
  <c r="O77" i="1"/>
  <c r="O91" i="1"/>
  <c r="O94" i="1"/>
  <c r="O93" i="1"/>
  <c r="O92" i="1"/>
  <c r="O83" i="1"/>
  <c r="O82" i="1"/>
  <c r="O81" i="1"/>
  <c r="O84" i="1"/>
  <c r="O46" i="1"/>
  <c r="O49" i="1"/>
  <c r="O48" i="1"/>
  <c r="O47" i="1"/>
  <c r="O61" i="1"/>
  <c r="O64" i="1"/>
  <c r="O63" i="1"/>
  <c r="O62" i="1"/>
  <c r="O16" i="1"/>
  <c r="O18" i="1"/>
  <c r="O17" i="1"/>
  <c r="O19" i="1"/>
  <c r="O86" i="1"/>
  <c r="O89" i="1"/>
  <c r="O88" i="1"/>
  <c r="O87" i="1"/>
  <c r="O24" i="1"/>
  <c r="O23" i="1"/>
  <c r="O22" i="1"/>
  <c r="O21" i="1"/>
  <c r="O43" i="1"/>
  <c r="O42" i="1"/>
  <c r="O41" i="1"/>
  <c r="O44" i="1"/>
  <c r="O66" i="1"/>
  <c r="O69" i="1"/>
  <c r="O68" i="1"/>
  <c r="O67" i="1"/>
  <c r="O53" i="1"/>
  <c r="O54" i="1"/>
  <c r="O52" i="1"/>
  <c r="O51" i="1"/>
  <c r="O36" i="1"/>
  <c r="O37" i="1" s="1"/>
  <c r="O39" i="1"/>
  <c r="O38" i="1"/>
  <c r="N82" i="5"/>
  <c r="N81" i="5"/>
  <c r="N84" i="5"/>
  <c r="N83" i="5"/>
  <c r="N74" i="5"/>
  <c r="N73" i="5"/>
  <c r="N72" i="5"/>
  <c r="N71" i="5"/>
  <c r="N23" i="5"/>
  <c r="N22" i="5"/>
  <c r="N21" i="5"/>
  <c r="N24" i="5"/>
  <c r="N19" i="5"/>
  <c r="N16" i="5"/>
  <c r="N18" i="5"/>
  <c r="N17" i="5"/>
  <c r="N68" i="5"/>
  <c r="N67" i="5"/>
  <c r="N66" i="5"/>
  <c r="N69" i="5"/>
  <c r="N98" i="5"/>
  <c r="N97" i="5"/>
  <c r="N99" i="5"/>
  <c r="N96" i="5"/>
  <c r="N78" i="5"/>
  <c r="N76" i="5"/>
  <c r="N79" i="5"/>
  <c r="N77" i="5"/>
  <c r="N28" i="5"/>
  <c r="N29" i="5"/>
  <c r="N27" i="5"/>
  <c r="N26" i="5"/>
  <c r="N62" i="5"/>
  <c r="N61" i="5"/>
  <c r="N64" i="5"/>
  <c r="N63" i="5"/>
  <c r="N34" i="5"/>
  <c r="N33" i="5"/>
  <c r="N32" i="5"/>
  <c r="N31" i="5"/>
  <c r="N93" i="5"/>
  <c r="N91" i="5"/>
  <c r="N92" i="5"/>
  <c r="N94" i="5"/>
  <c r="N54" i="5"/>
  <c r="N53" i="5"/>
  <c r="N52" i="5"/>
  <c r="N51" i="5"/>
  <c r="N59" i="5"/>
  <c r="N58" i="5"/>
  <c r="N56" i="5"/>
  <c r="N57" i="5"/>
  <c r="N38" i="5"/>
  <c r="N36" i="5"/>
  <c r="N37" i="5"/>
  <c r="N39" i="5"/>
  <c r="N13" i="5"/>
  <c r="N11" i="5"/>
  <c r="N14" i="5"/>
  <c r="N12" i="5"/>
  <c r="N26" i="4"/>
  <c r="N29" i="4"/>
  <c r="N28" i="4"/>
  <c r="N27" i="4"/>
  <c r="N56" i="4"/>
  <c r="N59" i="4"/>
  <c r="N58" i="4"/>
  <c r="N57" i="4"/>
  <c r="N62" i="4"/>
  <c r="N61" i="4"/>
  <c r="N64" i="4"/>
  <c r="N63" i="4"/>
  <c r="N69" i="4"/>
  <c r="N68" i="4"/>
  <c r="N67" i="4"/>
  <c r="N66" i="4"/>
  <c r="N24" i="4"/>
  <c r="N23" i="4"/>
  <c r="N22" i="4"/>
  <c r="N21" i="4"/>
  <c r="N54" i="4"/>
  <c r="N53" i="4"/>
  <c r="N52" i="4"/>
  <c r="N51" i="4"/>
  <c r="N44" i="4"/>
  <c r="N43" i="4"/>
  <c r="N42" i="4"/>
  <c r="N41" i="4"/>
  <c r="N46" i="4"/>
  <c r="N49" i="4"/>
  <c r="N48" i="4"/>
  <c r="N47" i="4"/>
  <c r="N34" i="4"/>
  <c r="N33" i="4"/>
  <c r="N32" i="4"/>
  <c r="N31" i="4"/>
  <c r="N39" i="4"/>
  <c r="N38" i="4"/>
  <c r="N37" i="4"/>
  <c r="N36" i="4"/>
  <c r="N71" i="4"/>
  <c r="N74" i="4"/>
  <c r="N73" i="4"/>
  <c r="N72" i="4"/>
  <c r="N79" i="4"/>
  <c r="N78" i="4"/>
  <c r="N77" i="4"/>
  <c r="N76" i="4"/>
  <c r="N14" i="6"/>
  <c r="N13" i="6"/>
  <c r="N12" i="6"/>
  <c r="N11" i="6"/>
  <c r="N19" i="6"/>
  <c r="N18" i="6"/>
  <c r="N17" i="6"/>
  <c r="N16" i="6"/>
  <c r="N39" i="3"/>
  <c r="N38" i="3"/>
  <c r="N37" i="3"/>
  <c r="N36" i="3"/>
  <c r="N96" i="3"/>
  <c r="N98" i="3"/>
  <c r="N97" i="3"/>
  <c r="N99" i="3"/>
  <c r="N21" i="3"/>
  <c r="N23" i="3"/>
  <c r="N22" i="3"/>
  <c r="N24" i="3"/>
  <c r="N46" i="3"/>
  <c r="N47" i="3"/>
  <c r="N48" i="3"/>
  <c r="N49" i="3"/>
  <c r="N54" i="3"/>
  <c r="N53" i="3"/>
  <c r="N52" i="3"/>
  <c r="N51" i="3"/>
  <c r="N71" i="3"/>
  <c r="N74" i="3"/>
  <c r="N73" i="3"/>
  <c r="N72" i="3"/>
  <c r="N69" i="3"/>
  <c r="N68" i="3"/>
  <c r="N67" i="3"/>
  <c r="N66" i="3"/>
  <c r="N86" i="3"/>
  <c r="N89" i="3"/>
  <c r="N88" i="3"/>
  <c r="N87" i="3"/>
  <c r="N29" i="3"/>
  <c r="N28" i="3"/>
  <c r="N27" i="3"/>
  <c r="N26" i="3"/>
  <c r="N94" i="3"/>
  <c r="N93" i="3"/>
  <c r="N92" i="3"/>
  <c r="N91" i="3"/>
  <c r="N11" i="3"/>
  <c r="N14" i="3"/>
  <c r="N13" i="3"/>
  <c r="N12" i="3"/>
  <c r="N44" i="3"/>
  <c r="N43" i="3"/>
  <c r="N42" i="3"/>
  <c r="N41" i="3"/>
  <c r="N81" i="3"/>
  <c r="N83" i="3"/>
  <c r="N82" i="3"/>
  <c r="N84" i="3"/>
  <c r="N31" i="3"/>
  <c r="N34" i="3"/>
  <c r="N32" i="3"/>
  <c r="N33" i="3"/>
  <c r="N72" i="2"/>
  <c r="N71" i="2"/>
  <c r="N74" i="2"/>
  <c r="N73" i="2"/>
  <c r="N29" i="2"/>
  <c r="N28" i="2"/>
  <c r="N26" i="2"/>
  <c r="N27" i="2"/>
  <c r="N82" i="2"/>
  <c r="N81" i="2"/>
  <c r="N84" i="2"/>
  <c r="N83" i="2"/>
  <c r="N32" i="2"/>
  <c r="N31" i="2"/>
  <c r="N34" i="2"/>
  <c r="N33" i="2"/>
  <c r="N39" i="2"/>
  <c r="N38" i="2"/>
  <c r="N36" i="2"/>
  <c r="N37" i="2"/>
  <c r="N12" i="2"/>
  <c r="N11" i="2"/>
  <c r="N13" i="2"/>
  <c r="N14" i="2"/>
  <c r="N99" i="2"/>
  <c r="N98" i="2"/>
  <c r="N96" i="2"/>
  <c r="N97" i="2"/>
  <c r="N54" i="2"/>
  <c r="N53" i="2"/>
  <c r="N51" i="2"/>
  <c r="N52" i="2"/>
  <c r="N87" i="2"/>
  <c r="N86" i="2"/>
  <c r="N89" i="2"/>
  <c r="N88" i="2"/>
  <c r="N44" i="2"/>
  <c r="N43" i="2"/>
  <c r="N41" i="2"/>
  <c r="N42" i="2"/>
  <c r="N47" i="2"/>
  <c r="N46" i="2"/>
  <c r="N49" i="2"/>
  <c r="N48" i="2"/>
  <c r="N57" i="2"/>
  <c r="N56" i="2"/>
  <c r="N59" i="2"/>
  <c r="N58" i="2"/>
  <c r="N24" i="2"/>
  <c r="N23" i="2"/>
  <c r="N21" i="2"/>
  <c r="N22" i="2"/>
  <c r="N94" i="2"/>
  <c r="N93" i="2"/>
  <c r="N91" i="2"/>
  <c r="N92" i="2"/>
  <c r="N17" i="2"/>
  <c r="N16" i="2"/>
  <c r="N19" i="2"/>
  <c r="N18" i="2"/>
  <c r="N69" i="2"/>
  <c r="N68" i="2"/>
  <c r="N66" i="2"/>
  <c r="N67" i="2"/>
  <c r="N79" i="2"/>
  <c r="N78" i="2"/>
  <c r="N76" i="2"/>
  <c r="N77" i="2"/>
  <c r="N89" i="1"/>
  <c r="N88" i="1"/>
  <c r="N87" i="1"/>
  <c r="N86" i="1"/>
  <c r="N54" i="1"/>
  <c r="N53" i="1"/>
  <c r="N52" i="1"/>
  <c r="N51" i="1"/>
  <c r="N14" i="1"/>
  <c r="N12" i="1"/>
  <c r="N11" i="1"/>
  <c r="N13" i="1"/>
  <c r="N84" i="1"/>
  <c r="N81" i="1"/>
  <c r="N83" i="1"/>
  <c r="N82" i="1"/>
  <c r="N94" i="1"/>
  <c r="N93" i="1"/>
  <c r="N91" i="1"/>
  <c r="N92" i="1"/>
  <c r="N33" i="1"/>
  <c r="N32" i="1"/>
  <c r="N34" i="1"/>
  <c r="N31" i="1"/>
  <c r="N48" i="1"/>
  <c r="N47" i="1"/>
  <c r="N49" i="1"/>
  <c r="N46" i="1"/>
  <c r="N23" i="1"/>
  <c r="N24" i="1"/>
  <c r="N21" i="1"/>
  <c r="N22" i="1"/>
  <c r="N39" i="1"/>
  <c r="N36" i="1"/>
  <c r="N38" i="1"/>
  <c r="N37" i="1"/>
  <c r="N79" i="1"/>
  <c r="N78" i="1"/>
  <c r="N76" i="1"/>
  <c r="N77" i="1"/>
  <c r="N44" i="1"/>
  <c r="N41" i="1"/>
  <c r="N43" i="1"/>
  <c r="N42" i="1"/>
  <c r="N19" i="1"/>
  <c r="N16" i="1"/>
  <c r="N18" i="1"/>
  <c r="N17" i="1"/>
  <c r="N67" i="1"/>
  <c r="N69" i="1"/>
  <c r="N66" i="1"/>
  <c r="N68" i="1"/>
  <c r="N63" i="1"/>
  <c r="N62" i="1"/>
  <c r="N61" i="1"/>
  <c r="N64" i="1"/>
  <c r="M24" i="2"/>
  <c r="M22" i="2"/>
  <c r="M23" i="2"/>
  <c r="M21" i="2"/>
  <c r="M78" i="2"/>
  <c r="M77" i="2"/>
  <c r="M79" i="2"/>
  <c r="M76" i="2"/>
  <c r="M60" i="2"/>
  <c r="N60" i="2" s="1"/>
  <c r="O60" i="2" s="1"/>
  <c r="P60" i="2" s="1"/>
  <c r="Q60" i="2" s="1"/>
  <c r="R60" i="2" s="1"/>
  <c r="S60" i="2" s="1"/>
  <c r="T60" i="2" s="1"/>
  <c r="U60" i="2" s="1"/>
  <c r="V60" i="2" s="1"/>
  <c r="W60" i="2" s="1"/>
  <c r="X60" i="2" s="1"/>
  <c r="Y60" i="2" s="1"/>
  <c r="Z60" i="2" s="1"/>
  <c r="AA60" i="2" s="1"/>
  <c r="AB60" i="2" s="1"/>
  <c r="AC60" i="2" s="1"/>
  <c r="AD60" i="2" s="1"/>
  <c r="AE60" i="2" s="1"/>
  <c r="AF60" i="2" s="1"/>
  <c r="AG60" i="2" s="1"/>
  <c r="AH60" i="2" s="1"/>
  <c r="AI60" i="2" s="1"/>
  <c r="M18" i="2"/>
  <c r="M16" i="2"/>
  <c r="M17" i="2"/>
  <c r="M19" i="2"/>
  <c r="M74" i="2"/>
  <c r="M72" i="2"/>
  <c r="M71" i="2"/>
  <c r="M73" i="2"/>
  <c r="M66" i="2"/>
  <c r="M68" i="2"/>
  <c r="M69" i="2"/>
  <c r="M67" i="2"/>
  <c r="M34" i="2"/>
  <c r="M33" i="2"/>
  <c r="M32" i="2"/>
  <c r="M31" i="2"/>
  <c r="M26" i="2"/>
  <c r="M29" i="2"/>
  <c r="M27" i="2"/>
  <c r="M28" i="2"/>
  <c r="M39" i="2"/>
  <c r="M36" i="2"/>
  <c r="M38" i="2"/>
  <c r="M37" i="2"/>
  <c r="M99" i="2"/>
  <c r="M98" i="2"/>
  <c r="M97" i="2"/>
  <c r="M96" i="2"/>
  <c r="M52" i="2"/>
  <c r="M54" i="2"/>
  <c r="M53" i="2"/>
  <c r="M51" i="2"/>
  <c r="M82" i="2"/>
  <c r="M84" i="2"/>
  <c r="M83" i="2"/>
  <c r="M81" i="2"/>
  <c r="M86" i="2"/>
  <c r="M89" i="2"/>
  <c r="M88" i="2"/>
  <c r="M87" i="2"/>
  <c r="M58" i="2"/>
  <c r="M56" i="2"/>
  <c r="M59" i="2"/>
  <c r="M57" i="2"/>
  <c r="M42" i="2"/>
  <c r="M43" i="2"/>
  <c r="M41" i="2"/>
  <c r="M44" i="2"/>
  <c r="M13" i="2"/>
  <c r="M11" i="2"/>
  <c r="M14" i="2"/>
  <c r="M12" i="2"/>
  <c r="M46" i="2"/>
  <c r="M49" i="2"/>
  <c r="M48" i="2"/>
  <c r="M47" i="2"/>
  <c r="M92" i="2"/>
  <c r="M93" i="2"/>
  <c r="M94" i="2"/>
  <c r="M91" i="2"/>
  <c r="M54" i="1"/>
  <c r="M53" i="1"/>
  <c r="M52" i="1"/>
  <c r="M51" i="1"/>
  <c r="M38" i="1"/>
  <c r="M39" i="1"/>
  <c r="M36" i="1"/>
  <c r="M37" i="1"/>
  <c r="M22" i="1"/>
  <c r="M21" i="1"/>
  <c r="M23" i="1"/>
  <c r="M24" i="1"/>
  <c r="M14" i="1"/>
  <c r="M11" i="1"/>
  <c r="M12" i="1"/>
  <c r="M13" i="1"/>
  <c r="M34" i="1"/>
  <c r="M33" i="1"/>
  <c r="M31" i="1"/>
  <c r="M32" i="1"/>
  <c r="M77" i="1"/>
  <c r="M79" i="1"/>
  <c r="M78" i="1"/>
  <c r="M76" i="1"/>
  <c r="M88" i="1"/>
  <c r="M87" i="1"/>
  <c r="M86" i="1"/>
  <c r="M89" i="1"/>
  <c r="M44" i="1"/>
  <c r="M41" i="1"/>
  <c r="M43" i="1"/>
  <c r="M42" i="1"/>
  <c r="M84" i="1"/>
  <c r="M81" i="1"/>
  <c r="M83" i="1"/>
  <c r="M82" i="1"/>
  <c r="M94" i="1"/>
  <c r="M93" i="1"/>
  <c r="M92" i="1"/>
  <c r="M91" i="1"/>
  <c r="M48" i="1"/>
  <c r="M47" i="1"/>
  <c r="M46" i="1"/>
  <c r="M49" i="1"/>
  <c r="M18" i="1"/>
  <c r="M19" i="1"/>
  <c r="M17" i="1"/>
  <c r="M16" i="1"/>
  <c r="M69" i="1"/>
  <c r="M68" i="1"/>
  <c r="M67" i="1"/>
  <c r="M66" i="1"/>
  <c r="M64" i="1"/>
  <c r="M61" i="1"/>
  <c r="M63" i="1"/>
  <c r="M62" i="1"/>
  <c r="M38" i="3"/>
  <c r="M37" i="3"/>
  <c r="M36" i="3"/>
  <c r="M39" i="3"/>
  <c r="M84" i="3"/>
  <c r="M83" i="3"/>
  <c r="M82" i="3"/>
  <c r="M81" i="3"/>
  <c r="M34" i="3"/>
  <c r="M33" i="3"/>
  <c r="M32" i="3"/>
  <c r="M31" i="3"/>
  <c r="M74" i="3"/>
  <c r="M73" i="3"/>
  <c r="M72" i="3"/>
  <c r="M71" i="3"/>
  <c r="M46" i="3"/>
  <c r="M49" i="3"/>
  <c r="M48" i="3"/>
  <c r="M47" i="3"/>
  <c r="M69" i="3"/>
  <c r="M68" i="3"/>
  <c r="M67" i="3"/>
  <c r="M66" i="3"/>
  <c r="M22" i="3"/>
  <c r="M21" i="3"/>
  <c r="M24" i="3"/>
  <c r="M23" i="3"/>
  <c r="M54" i="3"/>
  <c r="M53" i="3"/>
  <c r="M52" i="3"/>
  <c r="M51" i="3"/>
  <c r="M89" i="3"/>
  <c r="M88" i="3"/>
  <c r="M87" i="3"/>
  <c r="M86" i="3"/>
  <c r="M29" i="3"/>
  <c r="M28" i="3"/>
  <c r="M27" i="3"/>
  <c r="M26" i="3"/>
  <c r="M99" i="3"/>
  <c r="M98" i="3"/>
  <c r="M97" i="3"/>
  <c r="M96" i="3"/>
  <c r="M14" i="3"/>
  <c r="M13" i="3"/>
  <c r="M11" i="3"/>
  <c r="M12" i="3"/>
  <c r="M61" i="3"/>
  <c r="M64" i="3"/>
  <c r="M63" i="3"/>
  <c r="M62" i="3"/>
  <c r="M44" i="3"/>
  <c r="M43" i="3"/>
  <c r="M42" i="3"/>
  <c r="M41" i="3"/>
  <c r="M93" i="3"/>
  <c r="M92" i="3"/>
  <c r="M91" i="3"/>
  <c r="M94" i="3"/>
  <c r="M39" i="4"/>
  <c r="M36" i="4"/>
  <c r="M37" i="4"/>
  <c r="M38" i="4"/>
  <c r="M48" i="4"/>
  <c r="M49" i="4"/>
  <c r="M47" i="4"/>
  <c r="M46" i="4"/>
  <c r="M32" i="4"/>
  <c r="M33" i="4"/>
  <c r="M31" i="4"/>
  <c r="M34" i="4"/>
  <c r="M79" i="4"/>
  <c r="M76" i="4"/>
  <c r="M77" i="4"/>
  <c r="M78" i="4"/>
  <c r="M29" i="4"/>
  <c r="M26" i="4"/>
  <c r="M28" i="4"/>
  <c r="M27" i="4"/>
  <c r="M56" i="4"/>
  <c r="M59" i="4"/>
  <c r="M58" i="4"/>
  <c r="M57" i="4"/>
  <c r="M64" i="4"/>
  <c r="M61" i="4"/>
  <c r="M63" i="4"/>
  <c r="M62" i="4"/>
  <c r="M69" i="4"/>
  <c r="M66" i="4"/>
  <c r="M68" i="4"/>
  <c r="M67" i="4"/>
  <c r="M54" i="4"/>
  <c r="M52" i="4"/>
  <c r="M51" i="4"/>
  <c r="M53" i="4"/>
  <c r="M72" i="4"/>
  <c r="M73" i="4"/>
  <c r="M74" i="4"/>
  <c r="M71" i="4"/>
  <c r="M24" i="4"/>
  <c r="M22" i="4"/>
  <c r="M21" i="4"/>
  <c r="M23" i="4"/>
  <c r="M44" i="4"/>
  <c r="M43" i="4"/>
  <c r="M42" i="4"/>
  <c r="M41" i="4"/>
  <c r="M32" i="5"/>
  <c r="M31" i="5"/>
  <c r="M33" i="5"/>
  <c r="M34" i="5"/>
  <c r="M92" i="5"/>
  <c r="M91" i="5"/>
  <c r="M94" i="5"/>
  <c r="M93" i="5"/>
  <c r="M56" i="5"/>
  <c r="M57" i="5"/>
  <c r="M59" i="5"/>
  <c r="M58" i="5"/>
  <c r="M37" i="5"/>
  <c r="M36" i="5"/>
  <c r="M39" i="5"/>
  <c r="M38" i="5"/>
  <c r="M14" i="5"/>
  <c r="M13" i="5"/>
  <c r="M12" i="5"/>
  <c r="M11" i="5"/>
  <c r="M67" i="5"/>
  <c r="M66" i="5"/>
  <c r="M69" i="5"/>
  <c r="M68" i="5"/>
  <c r="M79" i="5"/>
  <c r="M78" i="5"/>
  <c r="M77" i="5"/>
  <c r="M76" i="5"/>
  <c r="M72" i="5"/>
  <c r="M73" i="5"/>
  <c r="M71" i="5"/>
  <c r="M74" i="5"/>
  <c r="M99" i="5"/>
  <c r="M98" i="5"/>
  <c r="M96" i="5"/>
  <c r="M97" i="5"/>
  <c r="M17" i="5"/>
  <c r="M19" i="5"/>
  <c r="M18" i="5"/>
  <c r="M16" i="5"/>
  <c r="M82" i="5"/>
  <c r="M81" i="5"/>
  <c r="M84" i="5"/>
  <c r="M83" i="5"/>
  <c r="M26" i="5"/>
  <c r="M29" i="5"/>
  <c r="M28" i="5"/>
  <c r="M27" i="5"/>
  <c r="M51" i="5"/>
  <c r="M54" i="5"/>
  <c r="M53" i="5"/>
  <c r="M52" i="5"/>
  <c r="M24" i="5"/>
  <c r="M23" i="5"/>
  <c r="M22" i="5"/>
  <c r="M21" i="5"/>
  <c r="M64" i="5"/>
  <c r="M63" i="5"/>
  <c r="M62" i="5"/>
  <c r="M61" i="5"/>
  <c r="M14" i="6"/>
  <c r="M11" i="6"/>
  <c r="M13" i="6"/>
  <c r="M12" i="6"/>
  <c r="M19" i="6"/>
  <c r="M18" i="6"/>
  <c r="M17" i="6"/>
  <c r="M16" i="6"/>
  <c r="L13" i="6"/>
  <c r="L12" i="6"/>
  <c r="L11" i="6"/>
  <c r="L14" i="6"/>
  <c r="L19" i="6"/>
  <c r="L17" i="6"/>
  <c r="L18" i="6"/>
  <c r="L16" i="6"/>
  <c r="L57" i="5"/>
  <c r="L56" i="5"/>
  <c r="L59" i="5"/>
  <c r="L58" i="5"/>
  <c r="L28" i="5"/>
  <c r="L27" i="5"/>
  <c r="L26" i="5"/>
  <c r="L29" i="5"/>
  <c r="L52" i="5"/>
  <c r="L51" i="5"/>
  <c r="L54" i="5"/>
  <c r="L53" i="5"/>
  <c r="L99" i="5"/>
  <c r="L97" i="5"/>
  <c r="L98" i="5"/>
  <c r="L96" i="5"/>
  <c r="L22" i="5"/>
  <c r="L23" i="5"/>
  <c r="L24" i="5"/>
  <c r="L21" i="5"/>
  <c r="L92" i="5"/>
  <c r="L91" i="5"/>
  <c r="L94" i="5"/>
  <c r="L93" i="5"/>
  <c r="L38" i="5"/>
  <c r="L37" i="5"/>
  <c r="L36" i="5"/>
  <c r="L39" i="5"/>
  <c r="L18" i="5"/>
  <c r="L17" i="5"/>
  <c r="L19" i="5"/>
  <c r="L40" i="5"/>
  <c r="M40" i="5" s="1"/>
  <c r="N40" i="5" s="1"/>
  <c r="O40" i="5" s="1"/>
  <c r="P40" i="5" s="1"/>
  <c r="Q40" i="5" s="1"/>
  <c r="R40" i="5" s="1"/>
  <c r="S40" i="5" s="1"/>
  <c r="T40" i="5" s="1"/>
  <c r="U40" i="5" s="1"/>
  <c r="V40" i="5" s="1"/>
  <c r="W40" i="5" s="1"/>
  <c r="X40" i="5" s="1"/>
  <c r="Y40" i="5" s="1"/>
  <c r="Z40" i="5" s="1"/>
  <c r="AA40" i="5" s="1"/>
  <c r="AB40" i="5" s="1"/>
  <c r="AC40" i="5" s="1"/>
  <c r="AD40" i="5" s="1"/>
  <c r="AE40" i="5" s="1"/>
  <c r="AF40" i="5" s="1"/>
  <c r="AG40" i="5" s="1"/>
  <c r="AH40" i="5" s="1"/>
  <c r="AI40" i="5" s="1"/>
  <c r="K41" i="5"/>
  <c r="L33" i="5"/>
  <c r="L32" i="5"/>
  <c r="L34" i="5"/>
  <c r="L31" i="5"/>
  <c r="L12" i="5"/>
  <c r="L16" i="5"/>
  <c r="L14" i="5"/>
  <c r="L13" i="5"/>
  <c r="L11" i="5"/>
  <c r="L77" i="5"/>
  <c r="L79" i="5"/>
  <c r="L76" i="5"/>
  <c r="L78" i="5"/>
  <c r="L82" i="5"/>
  <c r="L81" i="5"/>
  <c r="L84" i="5"/>
  <c r="L83" i="5"/>
  <c r="L67" i="5"/>
  <c r="L66" i="5"/>
  <c r="L69" i="5"/>
  <c r="L68" i="5"/>
  <c r="L72" i="5"/>
  <c r="L71" i="5"/>
  <c r="L74" i="5"/>
  <c r="L73" i="5"/>
  <c r="L62" i="5"/>
  <c r="L61" i="5"/>
  <c r="L64" i="5"/>
  <c r="L63" i="5"/>
  <c r="L39" i="4"/>
  <c r="L38" i="4"/>
  <c r="L37" i="4"/>
  <c r="L36" i="4"/>
  <c r="L49" i="4"/>
  <c r="L48" i="4"/>
  <c r="L47" i="4"/>
  <c r="L46" i="4"/>
  <c r="L32" i="4"/>
  <c r="L34" i="4"/>
  <c r="L33" i="4"/>
  <c r="L31" i="4"/>
  <c r="L74" i="4"/>
  <c r="L73" i="4"/>
  <c r="L72" i="4"/>
  <c r="L71" i="4"/>
  <c r="L79" i="4"/>
  <c r="L76" i="4"/>
  <c r="L78" i="4"/>
  <c r="L77" i="4"/>
  <c r="L29" i="4"/>
  <c r="L28" i="4"/>
  <c r="L27" i="4"/>
  <c r="L26" i="4"/>
  <c r="L59" i="4"/>
  <c r="L58" i="4"/>
  <c r="L57" i="4"/>
  <c r="L56" i="4"/>
  <c r="L64" i="4"/>
  <c r="L63" i="4"/>
  <c r="L62" i="4"/>
  <c r="L61" i="4"/>
  <c r="L69" i="4"/>
  <c r="L68" i="4"/>
  <c r="L66" i="4"/>
  <c r="L67" i="4"/>
  <c r="L24" i="4"/>
  <c r="L22" i="4"/>
  <c r="L21" i="4"/>
  <c r="L23" i="4"/>
  <c r="L51" i="4"/>
  <c r="L54" i="4"/>
  <c r="L52" i="4"/>
  <c r="L53" i="4"/>
  <c r="L42" i="4"/>
  <c r="L41" i="4"/>
  <c r="L44" i="4"/>
  <c r="L43" i="4"/>
  <c r="L81" i="3"/>
  <c r="L84" i="3"/>
  <c r="L83" i="3"/>
  <c r="L82" i="3"/>
  <c r="L34" i="3"/>
  <c r="L31" i="3"/>
  <c r="L33" i="3"/>
  <c r="L32" i="3"/>
  <c r="L47" i="3"/>
  <c r="L46" i="3"/>
  <c r="L49" i="3"/>
  <c r="L48" i="3"/>
  <c r="L72" i="3"/>
  <c r="L71" i="3"/>
  <c r="L74" i="3"/>
  <c r="L73" i="3"/>
  <c r="L97" i="3"/>
  <c r="L96" i="3"/>
  <c r="L99" i="3"/>
  <c r="L98" i="3"/>
  <c r="L69" i="3"/>
  <c r="L68" i="3"/>
  <c r="L66" i="3"/>
  <c r="L67" i="3"/>
  <c r="L87" i="3"/>
  <c r="L86" i="3"/>
  <c r="L89" i="3"/>
  <c r="L88" i="3"/>
  <c r="L37" i="3"/>
  <c r="L36" i="3"/>
  <c r="L39" i="3"/>
  <c r="L38" i="3"/>
  <c r="L57" i="3"/>
  <c r="L56" i="3"/>
  <c r="L59" i="3"/>
  <c r="L58" i="3"/>
  <c r="L21" i="3"/>
  <c r="L24" i="3"/>
  <c r="L23" i="3"/>
  <c r="L22" i="3"/>
  <c r="L27" i="3"/>
  <c r="L26" i="3"/>
  <c r="L29" i="3"/>
  <c r="L28" i="3"/>
  <c r="L14" i="3"/>
  <c r="L13" i="3"/>
  <c r="L11" i="3"/>
  <c r="L12" i="3"/>
  <c r="L61" i="3"/>
  <c r="L64" i="3"/>
  <c r="L63" i="3"/>
  <c r="L62" i="3"/>
  <c r="L44" i="3"/>
  <c r="L43" i="3"/>
  <c r="L42" i="3"/>
  <c r="L41" i="3"/>
  <c r="L94" i="3"/>
  <c r="L91" i="3"/>
  <c r="L93" i="3"/>
  <c r="L92" i="3"/>
  <c r="L54" i="3"/>
  <c r="L53" i="3"/>
  <c r="L51" i="3"/>
  <c r="L52" i="3"/>
  <c r="L49" i="2"/>
  <c r="L48" i="2"/>
  <c r="L47" i="2"/>
  <c r="L46" i="2"/>
  <c r="L19" i="2"/>
  <c r="L17" i="2"/>
  <c r="L18" i="2"/>
  <c r="L16" i="2"/>
  <c r="L73" i="2"/>
  <c r="L72" i="2"/>
  <c r="L71" i="2"/>
  <c r="L74" i="2"/>
  <c r="L69" i="2"/>
  <c r="L68" i="2"/>
  <c r="L67" i="2"/>
  <c r="L66" i="2"/>
  <c r="L33" i="2"/>
  <c r="L32" i="2"/>
  <c r="L31" i="2"/>
  <c r="L34" i="2"/>
  <c r="L63" i="2"/>
  <c r="L62" i="2"/>
  <c r="L61" i="2"/>
  <c r="L64" i="2"/>
  <c r="L29" i="2"/>
  <c r="L28" i="2"/>
  <c r="L27" i="2"/>
  <c r="L26" i="2"/>
  <c r="L39" i="2"/>
  <c r="L37" i="2"/>
  <c r="L38" i="2"/>
  <c r="L36" i="2"/>
  <c r="L79" i="2"/>
  <c r="L78" i="2"/>
  <c r="L77" i="2"/>
  <c r="L76" i="2"/>
  <c r="L13" i="2"/>
  <c r="L11" i="2"/>
  <c r="L12" i="2"/>
  <c r="L14" i="2"/>
  <c r="L99" i="2"/>
  <c r="L97" i="2"/>
  <c r="L98" i="2"/>
  <c r="L96" i="2"/>
  <c r="L53" i="2"/>
  <c r="L51" i="2"/>
  <c r="L52" i="2"/>
  <c r="L54" i="2"/>
  <c r="L83" i="2"/>
  <c r="L81" i="2"/>
  <c r="L82" i="2"/>
  <c r="L84" i="2"/>
  <c r="L89" i="2"/>
  <c r="L87" i="2"/>
  <c r="L88" i="2"/>
  <c r="L86" i="2"/>
  <c r="L59" i="2"/>
  <c r="L57" i="2"/>
  <c r="L58" i="2"/>
  <c r="L56" i="2"/>
  <c r="L23" i="2"/>
  <c r="L21" i="2"/>
  <c r="L24" i="2"/>
  <c r="L22" i="2"/>
  <c r="L43" i="2"/>
  <c r="L42" i="2"/>
  <c r="L41" i="2"/>
  <c r="L44" i="2"/>
  <c r="L93" i="2"/>
  <c r="L91" i="2"/>
  <c r="L94" i="2"/>
  <c r="L92" i="2"/>
  <c r="L51" i="1"/>
  <c r="L54" i="1"/>
  <c r="L53" i="1"/>
  <c r="L52" i="1"/>
  <c r="L39" i="1"/>
  <c r="L38" i="1"/>
  <c r="L37" i="1"/>
  <c r="L36" i="1"/>
  <c r="L86" i="1"/>
  <c r="L89" i="1"/>
  <c r="L88" i="1"/>
  <c r="L87" i="1"/>
  <c r="L11" i="1"/>
  <c r="L14" i="1"/>
  <c r="L13" i="1"/>
  <c r="L12" i="1"/>
  <c r="L41" i="1"/>
  <c r="L44" i="1"/>
  <c r="L43" i="1"/>
  <c r="L42" i="1"/>
  <c r="L21" i="1"/>
  <c r="L24" i="1"/>
  <c r="L23" i="1"/>
  <c r="L22" i="1"/>
  <c r="L76" i="1"/>
  <c r="L79" i="1"/>
  <c r="L78" i="1"/>
  <c r="L77" i="1"/>
  <c r="L84" i="1"/>
  <c r="L83" i="1"/>
  <c r="L82" i="1"/>
  <c r="L81" i="1"/>
  <c r="L94" i="1"/>
  <c r="L93" i="1"/>
  <c r="L92" i="1"/>
  <c r="L91" i="1"/>
  <c r="L49" i="1"/>
  <c r="L48" i="1"/>
  <c r="L47" i="1"/>
  <c r="L46" i="1"/>
  <c r="L31" i="1"/>
  <c r="L34" i="1"/>
  <c r="L33" i="1"/>
  <c r="L32" i="1"/>
  <c r="L19" i="1"/>
  <c r="L18" i="1"/>
  <c r="L17" i="1"/>
  <c r="L16" i="1"/>
  <c r="L66" i="1"/>
  <c r="L69" i="1"/>
  <c r="L68" i="1"/>
  <c r="L67" i="1"/>
  <c r="L64" i="1"/>
  <c r="L63" i="1"/>
  <c r="L62" i="1"/>
  <c r="L61" i="1"/>
  <c r="K79" i="4"/>
  <c r="K78" i="4"/>
  <c r="K77" i="4"/>
  <c r="K76" i="4"/>
  <c r="K72" i="4"/>
  <c r="K74" i="4"/>
  <c r="K71" i="4"/>
  <c r="K73" i="4"/>
  <c r="K39" i="4"/>
  <c r="K38" i="4"/>
  <c r="K37" i="4"/>
  <c r="K36" i="4"/>
  <c r="K49" i="4"/>
  <c r="K48" i="4"/>
  <c r="K47" i="4"/>
  <c r="K46" i="4"/>
  <c r="K32" i="4"/>
  <c r="K31" i="4"/>
  <c r="K34" i="4"/>
  <c r="K33" i="4"/>
  <c r="K29" i="4"/>
  <c r="K28" i="4"/>
  <c r="K27" i="4"/>
  <c r="K26" i="4"/>
  <c r="K59" i="4"/>
  <c r="K58" i="4"/>
  <c r="K57" i="4"/>
  <c r="K56" i="4"/>
  <c r="K62" i="4"/>
  <c r="K61" i="4"/>
  <c r="K63" i="4"/>
  <c r="K64" i="4"/>
  <c r="K69" i="4"/>
  <c r="K68" i="4"/>
  <c r="K67" i="4"/>
  <c r="K66" i="4"/>
  <c r="K22" i="4"/>
  <c r="K23" i="4"/>
  <c r="K21" i="4"/>
  <c r="K24" i="4"/>
  <c r="K52" i="4"/>
  <c r="K51" i="4"/>
  <c r="K54" i="4"/>
  <c r="K53" i="4"/>
  <c r="K42" i="4"/>
  <c r="K41" i="4"/>
  <c r="K44" i="4"/>
  <c r="K43" i="4"/>
  <c r="K32" i="3"/>
  <c r="K31" i="3"/>
  <c r="K34" i="3"/>
  <c r="K33" i="3"/>
  <c r="K52" i="3"/>
  <c r="K51" i="3"/>
  <c r="K54" i="3"/>
  <c r="K53" i="3"/>
  <c r="K82" i="3"/>
  <c r="K81" i="3"/>
  <c r="K84" i="3"/>
  <c r="K83" i="3"/>
  <c r="K46" i="3"/>
  <c r="K48" i="3"/>
  <c r="K49" i="3"/>
  <c r="K47" i="3"/>
  <c r="K72" i="3"/>
  <c r="K71" i="3"/>
  <c r="K74" i="3"/>
  <c r="K73" i="3"/>
  <c r="K98" i="3"/>
  <c r="K99" i="3"/>
  <c r="K96" i="3"/>
  <c r="K97" i="3"/>
  <c r="K66" i="3"/>
  <c r="K69" i="3"/>
  <c r="K68" i="3"/>
  <c r="K67" i="3"/>
  <c r="K89" i="3"/>
  <c r="K88" i="3"/>
  <c r="K87" i="3"/>
  <c r="K86" i="3"/>
  <c r="K38" i="3"/>
  <c r="K39" i="3"/>
  <c r="K37" i="3"/>
  <c r="K36" i="3"/>
  <c r="K22" i="3"/>
  <c r="K21" i="3"/>
  <c r="K24" i="3"/>
  <c r="K23" i="3"/>
  <c r="K29" i="3"/>
  <c r="K28" i="3"/>
  <c r="K26" i="3"/>
  <c r="K27" i="3"/>
  <c r="K12" i="3"/>
  <c r="K11" i="3"/>
  <c r="K14" i="3"/>
  <c r="K13" i="3"/>
  <c r="K62" i="3"/>
  <c r="K61" i="3"/>
  <c r="K64" i="3"/>
  <c r="K63" i="3"/>
  <c r="K42" i="3"/>
  <c r="K41" i="3"/>
  <c r="K44" i="3"/>
  <c r="K43" i="3"/>
  <c r="K92" i="3"/>
  <c r="K91" i="3"/>
  <c r="K94" i="3"/>
  <c r="K93" i="3"/>
  <c r="K58" i="3"/>
  <c r="K59" i="3"/>
  <c r="K57" i="3"/>
  <c r="K56" i="3"/>
  <c r="K79" i="2"/>
  <c r="K78" i="2"/>
  <c r="K77" i="2"/>
  <c r="K76" i="2"/>
  <c r="K64" i="2"/>
  <c r="K63" i="2"/>
  <c r="K62" i="2"/>
  <c r="K61" i="2"/>
  <c r="K19" i="2"/>
  <c r="K18" i="2"/>
  <c r="K17" i="2"/>
  <c r="K16" i="2"/>
  <c r="K74" i="2"/>
  <c r="K73" i="2"/>
  <c r="K72" i="2"/>
  <c r="K71" i="2"/>
  <c r="K67" i="2"/>
  <c r="K66" i="2"/>
  <c r="K69" i="2"/>
  <c r="K68" i="2"/>
  <c r="K32" i="2"/>
  <c r="K31" i="2"/>
  <c r="K34" i="2"/>
  <c r="K33" i="2"/>
  <c r="K29" i="2"/>
  <c r="K28" i="2"/>
  <c r="K27" i="2"/>
  <c r="K26" i="2"/>
  <c r="K37" i="2"/>
  <c r="K36" i="2"/>
  <c r="K39" i="2"/>
  <c r="K38" i="2"/>
  <c r="K82" i="2"/>
  <c r="K81" i="2"/>
  <c r="K84" i="2"/>
  <c r="K83" i="2"/>
  <c r="K99" i="2"/>
  <c r="K98" i="2"/>
  <c r="K97" i="2"/>
  <c r="K96" i="2"/>
  <c r="K12" i="2"/>
  <c r="K11" i="2"/>
  <c r="K14" i="2"/>
  <c r="K13" i="2"/>
  <c r="K52" i="2"/>
  <c r="K51" i="2"/>
  <c r="K54" i="2"/>
  <c r="K53" i="2"/>
  <c r="K89" i="2"/>
  <c r="K88" i="2"/>
  <c r="K87" i="2"/>
  <c r="K86" i="2"/>
  <c r="K47" i="2"/>
  <c r="K46" i="2"/>
  <c r="K49" i="2"/>
  <c r="K48" i="2"/>
  <c r="K59" i="2"/>
  <c r="K58" i="2"/>
  <c r="K57" i="2"/>
  <c r="K56" i="2"/>
  <c r="K22" i="2"/>
  <c r="K21" i="2"/>
  <c r="K24" i="2"/>
  <c r="K23" i="2"/>
  <c r="K44" i="2"/>
  <c r="K43" i="2"/>
  <c r="K42" i="2"/>
  <c r="K41" i="2"/>
  <c r="K91" i="2"/>
  <c r="K94" i="2"/>
  <c r="K93" i="2"/>
  <c r="K92" i="2"/>
  <c r="K54" i="1"/>
  <c r="K53" i="1"/>
  <c r="K52" i="1"/>
  <c r="K51" i="1"/>
  <c r="K36" i="1"/>
  <c r="K38" i="1"/>
  <c r="K37" i="1"/>
  <c r="K39" i="1"/>
  <c r="K12" i="1"/>
  <c r="K14" i="1"/>
  <c r="K13" i="1"/>
  <c r="K11" i="1"/>
  <c r="K34" i="1"/>
  <c r="K31" i="1"/>
  <c r="K32" i="1"/>
  <c r="K33" i="1"/>
  <c r="K76" i="1"/>
  <c r="K78" i="1"/>
  <c r="K77" i="1"/>
  <c r="K79" i="1"/>
  <c r="K87" i="1"/>
  <c r="K88" i="1"/>
  <c r="K89" i="1"/>
  <c r="K86" i="1"/>
  <c r="K23" i="1"/>
  <c r="K21" i="1"/>
  <c r="K24" i="1"/>
  <c r="K22" i="1"/>
  <c r="K84" i="1"/>
  <c r="K83" i="1"/>
  <c r="K81" i="1"/>
  <c r="K82" i="1"/>
  <c r="K92" i="1"/>
  <c r="K94" i="1"/>
  <c r="K93" i="1"/>
  <c r="K91" i="1"/>
  <c r="K44" i="1"/>
  <c r="K42" i="1"/>
  <c r="K43" i="1"/>
  <c r="K41" i="1"/>
  <c r="K47" i="1"/>
  <c r="K48" i="1"/>
  <c r="K49" i="1"/>
  <c r="K46" i="1"/>
  <c r="K19" i="1"/>
  <c r="K17" i="1"/>
  <c r="K18" i="1"/>
  <c r="K16" i="1"/>
  <c r="K68" i="1"/>
  <c r="K69" i="1"/>
  <c r="K66" i="1"/>
  <c r="K67" i="1"/>
  <c r="K64" i="1"/>
  <c r="K62" i="1"/>
  <c r="K61" i="1"/>
  <c r="K63" i="1"/>
  <c r="K39" i="5"/>
  <c r="K38" i="5"/>
  <c r="K37" i="5"/>
  <c r="K36" i="5"/>
  <c r="K29" i="5"/>
  <c r="K28" i="5"/>
  <c r="K27" i="5"/>
  <c r="K26" i="5"/>
  <c r="K54" i="5"/>
  <c r="K53" i="5"/>
  <c r="K51" i="5"/>
  <c r="K52" i="5"/>
  <c r="K64" i="5"/>
  <c r="K63" i="5"/>
  <c r="K62" i="5"/>
  <c r="K61" i="5"/>
  <c r="K34" i="5"/>
  <c r="K33" i="5"/>
  <c r="K31" i="5"/>
  <c r="K32" i="5"/>
  <c r="K94" i="5"/>
  <c r="K93" i="5"/>
  <c r="K91" i="5"/>
  <c r="K92" i="5"/>
  <c r="K14" i="5"/>
  <c r="K13" i="5"/>
  <c r="K12" i="5"/>
  <c r="K11" i="5"/>
  <c r="K69" i="5"/>
  <c r="K68" i="5"/>
  <c r="K67" i="5"/>
  <c r="K66" i="5"/>
  <c r="K79" i="5"/>
  <c r="K78" i="5"/>
  <c r="K77" i="5"/>
  <c r="K76" i="5"/>
  <c r="K74" i="5"/>
  <c r="K73" i="5"/>
  <c r="K71" i="5"/>
  <c r="K72" i="5"/>
  <c r="K84" i="5"/>
  <c r="K81" i="5"/>
  <c r="K83" i="5"/>
  <c r="K82" i="5"/>
  <c r="K59" i="5"/>
  <c r="K58" i="5"/>
  <c r="K57" i="5"/>
  <c r="K56" i="5"/>
  <c r="K99" i="5"/>
  <c r="K98" i="5"/>
  <c r="K96" i="5"/>
  <c r="K97" i="5"/>
  <c r="K24" i="5"/>
  <c r="K23" i="5"/>
  <c r="K21" i="5"/>
  <c r="K22" i="5"/>
  <c r="K19" i="5"/>
  <c r="K18" i="5"/>
  <c r="K17" i="5"/>
  <c r="K16" i="5"/>
  <c r="K44" i="5"/>
  <c r="K43" i="5"/>
  <c r="K42" i="5"/>
  <c r="K19" i="6"/>
  <c r="K18" i="6"/>
  <c r="K17" i="6"/>
  <c r="K16" i="6"/>
  <c r="K14" i="6"/>
  <c r="K13" i="6"/>
  <c r="K11" i="6"/>
  <c r="K12" i="6"/>
  <c r="K20" i="7"/>
  <c r="L20" i="7" s="1"/>
  <c r="M20" i="7" s="1"/>
  <c r="N20" i="7" s="1"/>
  <c r="O20" i="7" s="1"/>
  <c r="P20" i="7" s="1"/>
  <c r="Q20" i="7" s="1"/>
  <c r="R20" i="7" s="1"/>
  <c r="S20" i="7" s="1"/>
  <c r="T20" i="7" s="1"/>
  <c r="U20" i="7" s="1"/>
  <c r="V20" i="7" s="1"/>
  <c r="W20" i="7" s="1"/>
  <c r="X20" i="7" s="1"/>
  <c r="Y20" i="7" s="1"/>
  <c r="Z20" i="7" s="1"/>
  <c r="AA20" i="7" s="1"/>
  <c r="AB20" i="7" s="1"/>
  <c r="AC20" i="7" s="1"/>
  <c r="AD20" i="7" s="1"/>
  <c r="AE20" i="7" s="1"/>
  <c r="AF20" i="7" s="1"/>
  <c r="AG20" i="7" s="1"/>
  <c r="AH20" i="7" s="1"/>
  <c r="AI20" i="7" s="1"/>
  <c r="J24" i="7"/>
  <c r="J22" i="7"/>
  <c r="J23" i="7"/>
  <c r="J21" i="7"/>
  <c r="J61" i="5"/>
  <c r="J64" i="5"/>
  <c r="J62" i="5"/>
  <c r="J63" i="5"/>
  <c r="J34" i="5"/>
  <c r="J33" i="5"/>
  <c r="J32" i="5"/>
  <c r="J31" i="5"/>
  <c r="J91" i="5"/>
  <c r="J92" i="5"/>
  <c r="J94" i="5"/>
  <c r="J93" i="5"/>
  <c r="J58" i="5"/>
  <c r="J59" i="5"/>
  <c r="J57" i="5"/>
  <c r="J56" i="5"/>
  <c r="J36" i="5"/>
  <c r="J37" i="5"/>
  <c r="J39" i="5"/>
  <c r="J38" i="5"/>
  <c r="J12" i="5"/>
  <c r="J11" i="5"/>
  <c r="J14" i="5"/>
  <c r="J13" i="5"/>
  <c r="J68" i="5"/>
  <c r="J67" i="5"/>
  <c r="J66" i="5"/>
  <c r="J69" i="5"/>
  <c r="J76" i="5"/>
  <c r="J77" i="5"/>
  <c r="J79" i="5"/>
  <c r="J78" i="5"/>
  <c r="J74" i="5"/>
  <c r="J73" i="5"/>
  <c r="J72" i="5"/>
  <c r="J71" i="5"/>
  <c r="J28" i="5"/>
  <c r="J26" i="5"/>
  <c r="J27" i="5"/>
  <c r="J29" i="5"/>
  <c r="J51" i="5"/>
  <c r="J52" i="5"/>
  <c r="J54" i="5"/>
  <c r="J53" i="5"/>
  <c r="J98" i="5"/>
  <c r="J99" i="5"/>
  <c r="J97" i="5"/>
  <c r="J96" i="5"/>
  <c r="J21" i="5"/>
  <c r="J24" i="5"/>
  <c r="J23" i="5"/>
  <c r="J22" i="5"/>
  <c r="J84" i="5"/>
  <c r="J83" i="5"/>
  <c r="J82" i="5"/>
  <c r="J81" i="5"/>
  <c r="J19" i="5"/>
  <c r="J18" i="5"/>
  <c r="J17" i="5"/>
  <c r="J16" i="5"/>
  <c r="J44" i="5"/>
  <c r="J42" i="5"/>
  <c r="J43" i="5"/>
  <c r="J41" i="5"/>
  <c r="J44" i="4"/>
  <c r="J43" i="4"/>
  <c r="J42" i="4"/>
  <c r="J41" i="4"/>
  <c r="J31" i="4"/>
  <c r="J34" i="4"/>
  <c r="J33" i="4"/>
  <c r="J32" i="4"/>
  <c r="J39" i="4"/>
  <c r="J38" i="4"/>
  <c r="J37" i="4"/>
  <c r="J36" i="4"/>
  <c r="J73" i="4"/>
  <c r="J72" i="4"/>
  <c r="J71" i="4"/>
  <c r="J74" i="4"/>
  <c r="J79" i="4"/>
  <c r="J78" i="4"/>
  <c r="J77" i="4"/>
  <c r="J76" i="4"/>
  <c r="J48" i="4"/>
  <c r="J46" i="4"/>
  <c r="J47" i="4"/>
  <c r="J49" i="4"/>
  <c r="J29" i="4"/>
  <c r="J27" i="4"/>
  <c r="J28" i="4"/>
  <c r="J26" i="4"/>
  <c r="J56" i="4"/>
  <c r="J59" i="4"/>
  <c r="J58" i="4"/>
  <c r="J57" i="4"/>
  <c r="J64" i="4"/>
  <c r="J62" i="4"/>
  <c r="J61" i="4"/>
  <c r="J63" i="4"/>
  <c r="J69" i="4"/>
  <c r="J68" i="4"/>
  <c r="J67" i="4"/>
  <c r="J66" i="4"/>
  <c r="J24" i="4"/>
  <c r="J22" i="4"/>
  <c r="J23" i="4"/>
  <c r="J21" i="4"/>
  <c r="J54" i="4"/>
  <c r="J53" i="4"/>
  <c r="J52" i="4"/>
  <c r="J51" i="4"/>
  <c r="J82" i="3"/>
  <c r="J81" i="3"/>
  <c r="J84" i="3"/>
  <c r="J83" i="3"/>
  <c r="J34" i="3"/>
  <c r="J33" i="3"/>
  <c r="J32" i="3"/>
  <c r="J31" i="3"/>
  <c r="J89" i="3"/>
  <c r="J88" i="3"/>
  <c r="J87" i="3"/>
  <c r="J86" i="3"/>
  <c r="J52" i="3"/>
  <c r="J51" i="3"/>
  <c r="J54" i="3"/>
  <c r="J53" i="3"/>
  <c r="J38" i="3"/>
  <c r="J39" i="3"/>
  <c r="J36" i="3"/>
  <c r="J37" i="3"/>
  <c r="J58" i="3"/>
  <c r="J59" i="3"/>
  <c r="J57" i="3"/>
  <c r="J56" i="3"/>
  <c r="J24" i="3"/>
  <c r="J23" i="3"/>
  <c r="J22" i="3"/>
  <c r="J21" i="3"/>
  <c r="J73" i="3"/>
  <c r="J74" i="3"/>
  <c r="J72" i="3"/>
  <c r="J71" i="3"/>
  <c r="J28" i="3"/>
  <c r="J26" i="3"/>
  <c r="J27" i="3"/>
  <c r="J29" i="3"/>
  <c r="J49" i="3"/>
  <c r="J48" i="3"/>
  <c r="J47" i="3"/>
  <c r="J46" i="3"/>
  <c r="J98" i="3"/>
  <c r="J96" i="3"/>
  <c r="J97" i="3"/>
  <c r="J99" i="3"/>
  <c r="J66" i="3"/>
  <c r="J69" i="3"/>
  <c r="J68" i="3"/>
  <c r="J67" i="3"/>
  <c r="J75" i="3"/>
  <c r="K75" i="3" s="1"/>
  <c r="L75" i="3" s="1"/>
  <c r="M75" i="3" s="1"/>
  <c r="N75" i="3" s="1"/>
  <c r="O75" i="3" s="1"/>
  <c r="P75" i="3" s="1"/>
  <c r="Q75" i="3" s="1"/>
  <c r="R75" i="3" s="1"/>
  <c r="S75" i="3" s="1"/>
  <c r="T75" i="3" s="1"/>
  <c r="U75" i="3" s="1"/>
  <c r="V75" i="3" s="1"/>
  <c r="W75" i="3" s="1"/>
  <c r="X75" i="3" s="1"/>
  <c r="Y75" i="3" s="1"/>
  <c r="Z75" i="3" s="1"/>
  <c r="AA75" i="3" s="1"/>
  <c r="AB75" i="3" s="1"/>
  <c r="AC75" i="3" s="1"/>
  <c r="AD75" i="3" s="1"/>
  <c r="AE75" i="3" s="1"/>
  <c r="AF75" i="3" s="1"/>
  <c r="AG75" i="3" s="1"/>
  <c r="AH75" i="3" s="1"/>
  <c r="AI75" i="3" s="1"/>
  <c r="AJ75" i="3" s="1"/>
  <c r="I79" i="3"/>
  <c r="J11" i="3"/>
  <c r="J14" i="3"/>
  <c r="J12" i="3"/>
  <c r="J13" i="3"/>
  <c r="J64" i="3"/>
  <c r="J63" i="3"/>
  <c r="J62" i="3"/>
  <c r="J61" i="3"/>
  <c r="J44" i="3"/>
  <c r="J42" i="3"/>
  <c r="J43" i="3"/>
  <c r="J41" i="3"/>
  <c r="J94" i="3"/>
  <c r="J93" i="3"/>
  <c r="J92" i="3"/>
  <c r="J91" i="3"/>
  <c r="J28" i="2"/>
  <c r="J29" i="2"/>
  <c r="J27" i="2"/>
  <c r="J26" i="2"/>
  <c r="J79" i="2"/>
  <c r="J78" i="2"/>
  <c r="J77" i="2"/>
  <c r="J76" i="2"/>
  <c r="J39" i="2"/>
  <c r="J38" i="2"/>
  <c r="J37" i="2"/>
  <c r="J36" i="2"/>
  <c r="J14" i="2"/>
  <c r="J13" i="2"/>
  <c r="J12" i="2"/>
  <c r="J11" i="2"/>
  <c r="J93" i="2"/>
  <c r="J92" i="2"/>
  <c r="J94" i="2"/>
  <c r="J91" i="2"/>
  <c r="J63" i="2"/>
  <c r="J62" i="2"/>
  <c r="J64" i="2"/>
  <c r="J61" i="2"/>
  <c r="J19" i="2"/>
  <c r="J17" i="2"/>
  <c r="J18" i="2"/>
  <c r="J16" i="2"/>
  <c r="J71" i="2"/>
  <c r="J74" i="2"/>
  <c r="J73" i="2"/>
  <c r="J72" i="2"/>
  <c r="J68" i="2"/>
  <c r="J67" i="2"/>
  <c r="J66" i="2"/>
  <c r="J69" i="2"/>
  <c r="J31" i="2"/>
  <c r="J33" i="2"/>
  <c r="J34" i="2"/>
  <c r="J32" i="2"/>
  <c r="J99" i="2"/>
  <c r="J98" i="2"/>
  <c r="J97" i="2"/>
  <c r="J96" i="2"/>
  <c r="J54" i="2"/>
  <c r="J53" i="2"/>
  <c r="J51" i="2"/>
  <c r="J52" i="2"/>
  <c r="J84" i="2"/>
  <c r="J83" i="2"/>
  <c r="J82" i="2"/>
  <c r="J81" i="2"/>
  <c r="J89" i="2"/>
  <c r="J88" i="2"/>
  <c r="J86" i="2"/>
  <c r="J87" i="2"/>
  <c r="J47" i="2"/>
  <c r="J46" i="2"/>
  <c r="J49" i="2"/>
  <c r="J48" i="2"/>
  <c r="J59" i="2"/>
  <c r="J58" i="2"/>
  <c r="J57" i="2"/>
  <c r="J56" i="2"/>
  <c r="J23" i="2"/>
  <c r="J22" i="2"/>
  <c r="J24" i="2"/>
  <c r="J21" i="2"/>
  <c r="J44" i="2"/>
  <c r="J43" i="2"/>
  <c r="J42" i="2"/>
  <c r="J41" i="2"/>
  <c r="J61" i="1"/>
  <c r="J63" i="1"/>
  <c r="J62" i="1"/>
  <c r="J64" i="1"/>
  <c r="J89" i="1"/>
  <c r="J88" i="1"/>
  <c r="J86" i="1"/>
  <c r="J87" i="1"/>
  <c r="J22" i="1"/>
  <c r="J21" i="1"/>
  <c r="J24" i="1"/>
  <c r="J23" i="1"/>
  <c r="J19" i="1"/>
  <c r="J18" i="1"/>
  <c r="J17" i="1"/>
  <c r="J16" i="1"/>
  <c r="J53" i="1"/>
  <c r="J52" i="1"/>
  <c r="J51" i="1"/>
  <c r="J54" i="1"/>
  <c r="J37" i="1"/>
  <c r="J36" i="1"/>
  <c r="J39" i="1"/>
  <c r="J38" i="1"/>
  <c r="J11" i="1"/>
  <c r="J14" i="1"/>
  <c r="J13" i="1"/>
  <c r="J12" i="1"/>
  <c r="J34" i="1"/>
  <c r="J33" i="1"/>
  <c r="J32" i="1"/>
  <c r="J31" i="1"/>
  <c r="J77" i="1"/>
  <c r="J76" i="1"/>
  <c r="J79" i="1"/>
  <c r="J78" i="1"/>
  <c r="J69" i="1"/>
  <c r="J68" i="1"/>
  <c r="J67" i="1"/>
  <c r="J66" i="1"/>
  <c r="J44" i="1"/>
  <c r="J42" i="1"/>
  <c r="J41" i="1"/>
  <c r="J43" i="1"/>
  <c r="I27" i="1"/>
  <c r="J25" i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J83" i="1"/>
  <c r="J82" i="1"/>
  <c r="J81" i="1"/>
  <c r="J84" i="1"/>
  <c r="J91" i="1"/>
  <c r="J93" i="1"/>
  <c r="J92" i="1"/>
  <c r="J94" i="1"/>
  <c r="J47" i="1"/>
  <c r="J46" i="1"/>
  <c r="J49" i="1"/>
  <c r="J48" i="1"/>
  <c r="J14" i="6"/>
  <c r="J13" i="6"/>
  <c r="J12" i="6"/>
  <c r="J11" i="6"/>
  <c r="I13" i="6"/>
  <c r="I12" i="6"/>
  <c r="I11" i="6"/>
  <c r="I14" i="6"/>
  <c r="I17" i="6"/>
  <c r="I18" i="6"/>
  <c r="I16" i="6"/>
  <c r="I19" i="6"/>
  <c r="I24" i="1"/>
  <c r="I23" i="1"/>
  <c r="I21" i="1"/>
  <c r="I22" i="1"/>
  <c r="H73" i="1"/>
  <c r="I70" i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U70" i="1" s="1"/>
  <c r="V70" i="1" s="1"/>
  <c r="W70" i="1" s="1"/>
  <c r="X70" i="1" s="1"/>
  <c r="Y70" i="1" s="1"/>
  <c r="Z70" i="1" s="1"/>
  <c r="AA70" i="1" s="1"/>
  <c r="AB70" i="1" s="1"/>
  <c r="AC70" i="1" s="1"/>
  <c r="AD70" i="1" s="1"/>
  <c r="AE70" i="1" s="1"/>
  <c r="AF70" i="1" s="1"/>
  <c r="AG70" i="1" s="1"/>
  <c r="AH70" i="1" s="1"/>
  <c r="AI70" i="1" s="1"/>
  <c r="H72" i="1"/>
  <c r="H71" i="1"/>
  <c r="H74" i="1"/>
  <c r="I52" i="1"/>
  <c r="I51" i="1"/>
  <c r="I54" i="1"/>
  <c r="I53" i="1"/>
  <c r="I38" i="1"/>
  <c r="I37" i="1"/>
  <c r="I36" i="1"/>
  <c r="I39" i="1"/>
  <c r="I89" i="1"/>
  <c r="I87" i="1"/>
  <c r="I88" i="1"/>
  <c r="I86" i="1"/>
  <c r="I34" i="1"/>
  <c r="I33" i="1"/>
  <c r="I32" i="1"/>
  <c r="I31" i="1"/>
  <c r="I77" i="1"/>
  <c r="I76" i="1"/>
  <c r="I79" i="1"/>
  <c r="I78" i="1"/>
  <c r="H56" i="1"/>
  <c r="I55" i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AA55" i="1" s="1"/>
  <c r="AB55" i="1" s="1"/>
  <c r="AC55" i="1" s="1"/>
  <c r="AD55" i="1" s="1"/>
  <c r="AE55" i="1" s="1"/>
  <c r="AF55" i="1" s="1"/>
  <c r="AG55" i="1" s="1"/>
  <c r="AH55" i="1" s="1"/>
  <c r="AI55" i="1" s="1"/>
  <c r="H59" i="1"/>
  <c r="H58" i="1"/>
  <c r="H57" i="1"/>
  <c r="I42" i="1"/>
  <c r="I41" i="1"/>
  <c r="I44" i="1"/>
  <c r="I43" i="1"/>
  <c r="H96" i="1"/>
  <c r="I95" i="1"/>
  <c r="J95" i="1" s="1"/>
  <c r="K95" i="1" s="1"/>
  <c r="L95" i="1" s="1"/>
  <c r="M95" i="1" s="1"/>
  <c r="N95" i="1" s="1"/>
  <c r="O95" i="1" s="1"/>
  <c r="P95" i="1" s="1"/>
  <c r="Q95" i="1" s="1"/>
  <c r="R95" i="1" s="1"/>
  <c r="S95" i="1" s="1"/>
  <c r="T95" i="1" s="1"/>
  <c r="U95" i="1" s="1"/>
  <c r="V95" i="1" s="1"/>
  <c r="W95" i="1" s="1"/>
  <c r="X95" i="1" s="1"/>
  <c r="Y95" i="1" s="1"/>
  <c r="Z95" i="1" s="1"/>
  <c r="AA95" i="1" s="1"/>
  <c r="AB95" i="1" s="1"/>
  <c r="AC95" i="1" s="1"/>
  <c r="AD95" i="1" s="1"/>
  <c r="AE95" i="1" s="1"/>
  <c r="AF95" i="1" s="1"/>
  <c r="AG95" i="1" s="1"/>
  <c r="AH95" i="1" s="1"/>
  <c r="AI95" i="1" s="1"/>
  <c r="H99" i="1"/>
  <c r="H98" i="1"/>
  <c r="H97" i="1"/>
  <c r="I29" i="1"/>
  <c r="I28" i="1"/>
  <c r="I84" i="1"/>
  <c r="I81" i="1"/>
  <c r="I83" i="1"/>
  <c r="I82" i="1"/>
  <c r="I94" i="1"/>
  <c r="I93" i="1"/>
  <c r="I92" i="1"/>
  <c r="I91" i="1"/>
  <c r="I46" i="1"/>
  <c r="I49" i="1"/>
  <c r="I48" i="1"/>
  <c r="I47" i="1"/>
  <c r="I68" i="1"/>
  <c r="I67" i="1"/>
  <c r="I66" i="1"/>
  <c r="I69" i="1"/>
  <c r="I63" i="1"/>
  <c r="I62" i="1"/>
  <c r="I61" i="1"/>
  <c r="I64" i="1"/>
  <c r="I24" i="5"/>
  <c r="I23" i="5"/>
  <c r="I22" i="5"/>
  <c r="I21" i="5"/>
  <c r="I16" i="5"/>
  <c r="I17" i="5"/>
  <c r="I19" i="5"/>
  <c r="I18" i="5"/>
  <c r="I42" i="5"/>
  <c r="I44" i="5"/>
  <c r="I43" i="5"/>
  <c r="I41" i="5"/>
  <c r="I64" i="5"/>
  <c r="I63" i="5"/>
  <c r="I62" i="5"/>
  <c r="I61" i="5"/>
  <c r="I32" i="5"/>
  <c r="I31" i="5"/>
  <c r="I34" i="5"/>
  <c r="I33" i="5"/>
  <c r="I94" i="5"/>
  <c r="I93" i="5"/>
  <c r="I91" i="5"/>
  <c r="I92" i="5"/>
  <c r="I56" i="5"/>
  <c r="I59" i="5"/>
  <c r="I58" i="5"/>
  <c r="I57" i="5"/>
  <c r="I39" i="5"/>
  <c r="I38" i="5"/>
  <c r="I37" i="5"/>
  <c r="I36" i="5"/>
  <c r="I12" i="5"/>
  <c r="I11" i="5"/>
  <c r="I14" i="5"/>
  <c r="I13" i="5"/>
  <c r="H87" i="5"/>
  <c r="H86" i="5"/>
  <c r="I85" i="5"/>
  <c r="J85" i="5" s="1"/>
  <c r="K85" i="5" s="1"/>
  <c r="L85" i="5" s="1"/>
  <c r="M85" i="5" s="1"/>
  <c r="N85" i="5" s="1"/>
  <c r="O85" i="5" s="1"/>
  <c r="P85" i="5" s="1"/>
  <c r="Q85" i="5" s="1"/>
  <c r="R85" i="5" s="1"/>
  <c r="S85" i="5" s="1"/>
  <c r="T85" i="5" s="1"/>
  <c r="U85" i="5" s="1"/>
  <c r="V85" i="5" s="1"/>
  <c r="W85" i="5" s="1"/>
  <c r="X85" i="5" s="1"/>
  <c r="Y85" i="5" s="1"/>
  <c r="Z85" i="5" s="1"/>
  <c r="AA85" i="5" s="1"/>
  <c r="AB85" i="5" s="1"/>
  <c r="AC85" i="5" s="1"/>
  <c r="AD85" i="5" s="1"/>
  <c r="AE85" i="5" s="1"/>
  <c r="AF85" i="5" s="1"/>
  <c r="AG85" i="5" s="1"/>
  <c r="AH85" i="5" s="1"/>
  <c r="AI85" i="5" s="1"/>
  <c r="H88" i="5"/>
  <c r="H89" i="5"/>
  <c r="I29" i="5"/>
  <c r="I28" i="5"/>
  <c r="I26" i="5"/>
  <c r="I27" i="5"/>
  <c r="I99" i="5"/>
  <c r="I98" i="5"/>
  <c r="I97" i="5"/>
  <c r="I96" i="5"/>
  <c r="H49" i="5"/>
  <c r="I45" i="5"/>
  <c r="J45" i="5" s="1"/>
  <c r="K45" i="5" s="1"/>
  <c r="L45" i="5" s="1"/>
  <c r="M45" i="5" s="1"/>
  <c r="N45" i="5" s="1"/>
  <c r="O45" i="5" s="1"/>
  <c r="P45" i="5" s="1"/>
  <c r="Q45" i="5" s="1"/>
  <c r="R45" i="5" s="1"/>
  <c r="S45" i="5" s="1"/>
  <c r="T45" i="5" s="1"/>
  <c r="U45" i="5" s="1"/>
  <c r="V45" i="5" s="1"/>
  <c r="W45" i="5" s="1"/>
  <c r="X45" i="5" s="1"/>
  <c r="Y45" i="5" s="1"/>
  <c r="Z45" i="5" s="1"/>
  <c r="AA45" i="5" s="1"/>
  <c r="AB45" i="5" s="1"/>
  <c r="AC45" i="5" s="1"/>
  <c r="AD45" i="5" s="1"/>
  <c r="AE45" i="5" s="1"/>
  <c r="AF45" i="5" s="1"/>
  <c r="AG45" i="5" s="1"/>
  <c r="AH45" i="5" s="1"/>
  <c r="AI45" i="5" s="1"/>
  <c r="H48" i="5"/>
  <c r="H46" i="5"/>
  <c r="H47" i="5"/>
  <c r="I67" i="5"/>
  <c r="I66" i="5"/>
  <c r="I69" i="5"/>
  <c r="I68" i="5"/>
  <c r="I79" i="5"/>
  <c r="I78" i="5"/>
  <c r="I77" i="5"/>
  <c r="I76" i="5"/>
  <c r="I73" i="5"/>
  <c r="I72" i="5"/>
  <c r="I71" i="5"/>
  <c r="I74" i="5"/>
  <c r="I84" i="5"/>
  <c r="I83" i="5"/>
  <c r="I82" i="5"/>
  <c r="I81" i="5"/>
  <c r="I54" i="5"/>
  <c r="I53" i="5"/>
  <c r="I52" i="5"/>
  <c r="I51" i="5"/>
  <c r="I24" i="4"/>
  <c r="I23" i="4"/>
  <c r="I21" i="4"/>
  <c r="I22" i="4"/>
  <c r="I10" i="4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G10" i="4" s="1"/>
  <c r="AH10" i="4" s="1"/>
  <c r="AI10" i="4" s="1"/>
  <c r="H14" i="4"/>
  <c r="H13" i="4"/>
  <c r="H12" i="4"/>
  <c r="H11" i="4"/>
  <c r="I32" i="4"/>
  <c r="I34" i="4"/>
  <c r="I31" i="4"/>
  <c r="I33" i="4"/>
  <c r="I39" i="4"/>
  <c r="I38" i="4"/>
  <c r="I37" i="4"/>
  <c r="I36" i="4"/>
  <c r="I73" i="4"/>
  <c r="I72" i="4"/>
  <c r="I71" i="4"/>
  <c r="I74" i="4"/>
  <c r="I67" i="4"/>
  <c r="I66" i="4"/>
  <c r="I69" i="4"/>
  <c r="I68" i="4"/>
  <c r="I54" i="4"/>
  <c r="I53" i="4"/>
  <c r="I52" i="4"/>
  <c r="I51" i="4"/>
  <c r="I42" i="4"/>
  <c r="I41" i="4"/>
  <c r="I44" i="4"/>
  <c r="I43" i="4"/>
  <c r="H19" i="4"/>
  <c r="H18" i="4"/>
  <c r="H17" i="4"/>
  <c r="H16" i="4"/>
  <c r="I15" i="4"/>
  <c r="J15" i="4" s="1"/>
  <c r="K15" i="4" s="1"/>
  <c r="L15" i="4" s="1"/>
  <c r="M15" i="4" s="1"/>
  <c r="N15" i="4" s="1"/>
  <c r="O15" i="4" s="1"/>
  <c r="P15" i="4" s="1"/>
  <c r="Q15" i="4" s="1"/>
  <c r="R15" i="4" s="1"/>
  <c r="S15" i="4" s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AH15" i="4" s="1"/>
  <c r="AI15" i="4" s="1"/>
  <c r="I77" i="4"/>
  <c r="I79" i="4"/>
  <c r="I78" i="4"/>
  <c r="I76" i="4"/>
  <c r="I64" i="4"/>
  <c r="I61" i="4"/>
  <c r="I63" i="4"/>
  <c r="I62" i="4"/>
  <c r="I49" i="4"/>
  <c r="I46" i="4"/>
  <c r="I47" i="4"/>
  <c r="I48" i="4"/>
  <c r="I29" i="4"/>
  <c r="I26" i="4"/>
  <c r="I27" i="4"/>
  <c r="I28" i="4"/>
  <c r="I59" i="4"/>
  <c r="I58" i="4"/>
  <c r="I57" i="4"/>
  <c r="I56" i="4"/>
  <c r="I86" i="3"/>
  <c r="I89" i="3"/>
  <c r="I87" i="3"/>
  <c r="I88" i="3"/>
  <c r="I78" i="3"/>
  <c r="I76" i="3"/>
  <c r="I77" i="3"/>
  <c r="I48" i="3"/>
  <c r="I46" i="3"/>
  <c r="I49" i="3"/>
  <c r="I47" i="3"/>
  <c r="I54" i="3"/>
  <c r="I53" i="3"/>
  <c r="I52" i="3"/>
  <c r="I51" i="3"/>
  <c r="I72" i="3"/>
  <c r="I71" i="3"/>
  <c r="I73" i="3"/>
  <c r="I74" i="3"/>
  <c r="I98" i="3"/>
  <c r="I99" i="3"/>
  <c r="I97" i="3"/>
  <c r="I96" i="3"/>
  <c r="I66" i="3"/>
  <c r="I69" i="3"/>
  <c r="I68" i="3"/>
  <c r="I67" i="3"/>
  <c r="I36" i="3"/>
  <c r="I39" i="3"/>
  <c r="I38" i="3"/>
  <c r="I37" i="3"/>
  <c r="I59" i="3"/>
  <c r="I58" i="3"/>
  <c r="I57" i="3"/>
  <c r="I56" i="3"/>
  <c r="I24" i="3"/>
  <c r="I22" i="3"/>
  <c r="I21" i="3"/>
  <c r="I23" i="3"/>
  <c r="I84" i="3"/>
  <c r="I82" i="3"/>
  <c r="I81" i="3"/>
  <c r="I83" i="3"/>
  <c r="I14" i="3"/>
  <c r="I12" i="3"/>
  <c r="I13" i="3"/>
  <c r="I11" i="3"/>
  <c r="I61" i="3"/>
  <c r="I64" i="3"/>
  <c r="I63" i="3"/>
  <c r="I62" i="3"/>
  <c r="I43" i="3"/>
  <c r="I42" i="3"/>
  <c r="I41" i="3"/>
  <c r="I44" i="3"/>
  <c r="I91" i="3"/>
  <c r="I93" i="3"/>
  <c r="I92" i="3"/>
  <c r="I94" i="3"/>
  <c r="I31" i="3"/>
  <c r="I33" i="3"/>
  <c r="I32" i="3"/>
  <c r="I34" i="3"/>
  <c r="I26" i="3"/>
  <c r="I28" i="3"/>
  <c r="I27" i="3"/>
  <c r="I29" i="3"/>
  <c r="I79" i="2"/>
  <c r="I76" i="2"/>
  <c r="I78" i="2"/>
  <c r="I77" i="2"/>
  <c r="I12" i="2"/>
  <c r="I11" i="2"/>
  <c r="I14" i="2"/>
  <c r="I13" i="2"/>
  <c r="I99" i="2"/>
  <c r="I98" i="2"/>
  <c r="I97" i="2"/>
  <c r="I96" i="2"/>
  <c r="I54" i="2"/>
  <c r="I53" i="2"/>
  <c r="I52" i="2"/>
  <c r="I51" i="2"/>
  <c r="I82" i="2"/>
  <c r="I81" i="2"/>
  <c r="I84" i="2"/>
  <c r="I83" i="2"/>
  <c r="I86" i="2"/>
  <c r="I89" i="2"/>
  <c r="I87" i="2"/>
  <c r="I88" i="2"/>
  <c r="I47" i="2"/>
  <c r="I49" i="2"/>
  <c r="I48" i="2"/>
  <c r="I46" i="2"/>
  <c r="I58" i="2"/>
  <c r="I57" i="2"/>
  <c r="I56" i="2"/>
  <c r="I59" i="2"/>
  <c r="I21" i="2"/>
  <c r="I24" i="2"/>
  <c r="I23" i="2"/>
  <c r="I22" i="2"/>
  <c r="I41" i="2"/>
  <c r="I44" i="2"/>
  <c r="I43" i="2"/>
  <c r="I42" i="2"/>
  <c r="I93" i="2"/>
  <c r="I92" i="2"/>
  <c r="I91" i="2"/>
  <c r="I94" i="2"/>
  <c r="I63" i="2"/>
  <c r="I62" i="2"/>
  <c r="I61" i="2"/>
  <c r="I64" i="2"/>
  <c r="I16" i="2"/>
  <c r="I19" i="2"/>
  <c r="I18" i="2"/>
  <c r="I17" i="2"/>
  <c r="I74" i="2"/>
  <c r="I73" i="2"/>
  <c r="I72" i="2"/>
  <c r="I71" i="2"/>
  <c r="I69" i="2"/>
  <c r="I66" i="2"/>
  <c r="I68" i="2"/>
  <c r="I67" i="2"/>
  <c r="I32" i="2"/>
  <c r="I31" i="2"/>
  <c r="I34" i="2"/>
  <c r="I33" i="2"/>
  <c r="I26" i="2"/>
  <c r="I27" i="2"/>
  <c r="I29" i="2"/>
  <c r="I28" i="2"/>
  <c r="I36" i="2"/>
  <c r="I39" i="2"/>
  <c r="I38" i="2"/>
  <c r="I37" i="2"/>
  <c r="I12" i="1"/>
  <c r="I11" i="1"/>
  <c r="I13" i="1"/>
  <c r="I14" i="1"/>
  <c r="I16" i="1"/>
  <c r="I18" i="1"/>
  <c r="I17" i="1"/>
  <c r="I19" i="1"/>
  <c r="F72" i="1"/>
  <c r="G71" i="1"/>
  <c r="AI27" i="1" l="1"/>
  <c r="AI26" i="1"/>
  <c r="AI29" i="1"/>
  <c r="AI28" i="1"/>
  <c r="AI56" i="1"/>
  <c r="AI59" i="1"/>
  <c r="AI58" i="1"/>
  <c r="AI57" i="1"/>
  <c r="AI97" i="1"/>
  <c r="AI96" i="1"/>
  <c r="AI99" i="1"/>
  <c r="AI98" i="1"/>
  <c r="AI74" i="1"/>
  <c r="AI73" i="1"/>
  <c r="AI72" i="1"/>
  <c r="AI71" i="1"/>
  <c r="AI62" i="2"/>
  <c r="AI64" i="2"/>
  <c r="AI61" i="2"/>
  <c r="AI63" i="2"/>
  <c r="AI62" i="3"/>
  <c r="AI61" i="3"/>
  <c r="AI64" i="3"/>
  <c r="AI63" i="3"/>
  <c r="AI79" i="3"/>
  <c r="AI78" i="3"/>
  <c r="AI77" i="3"/>
  <c r="AI76" i="3"/>
  <c r="AI99" i="3"/>
  <c r="AI98" i="3"/>
  <c r="AI97" i="3"/>
  <c r="AI96" i="3"/>
  <c r="AI19" i="4"/>
  <c r="AI16" i="4"/>
  <c r="AI18" i="4"/>
  <c r="AI17" i="4"/>
  <c r="AI14" i="4"/>
  <c r="AI12" i="4"/>
  <c r="AI11" i="4"/>
  <c r="AI13" i="4"/>
  <c r="AI88" i="5"/>
  <c r="AI89" i="5"/>
  <c r="AI87" i="5"/>
  <c r="AI86" i="5"/>
  <c r="AI42" i="5"/>
  <c r="AI44" i="5"/>
  <c r="AI43" i="5"/>
  <c r="AI41" i="5"/>
  <c r="AI48" i="5"/>
  <c r="AI47" i="5"/>
  <c r="AI46" i="5"/>
  <c r="AI49" i="5"/>
  <c r="AI24" i="7"/>
  <c r="AI23" i="7"/>
  <c r="AI22" i="7"/>
  <c r="AI21" i="7"/>
  <c r="AH63" i="2"/>
  <c r="AH62" i="2"/>
  <c r="AH64" i="2"/>
  <c r="AH61" i="2"/>
  <c r="AH59" i="1"/>
  <c r="AH58" i="1"/>
  <c r="AH57" i="1"/>
  <c r="AH56" i="1"/>
  <c r="AH71" i="1"/>
  <c r="AH74" i="1"/>
  <c r="AH72" i="1"/>
  <c r="AH73" i="1"/>
  <c r="AH99" i="1"/>
  <c r="AH98" i="1"/>
  <c r="AH97" i="1"/>
  <c r="AH96" i="1"/>
  <c r="AH29" i="1"/>
  <c r="AH28" i="1"/>
  <c r="AH27" i="1"/>
  <c r="AH26" i="1"/>
  <c r="AH77" i="3"/>
  <c r="AH79" i="3"/>
  <c r="AH78" i="3"/>
  <c r="AH76" i="3"/>
  <c r="AH97" i="3"/>
  <c r="AH96" i="3"/>
  <c r="AH99" i="3"/>
  <c r="AH98" i="3"/>
  <c r="AH64" i="3"/>
  <c r="AH61" i="3"/>
  <c r="AH63" i="3"/>
  <c r="AH62" i="3"/>
  <c r="AH18" i="4"/>
  <c r="AH17" i="4"/>
  <c r="AH19" i="4"/>
  <c r="AH16" i="4"/>
  <c r="AH12" i="4"/>
  <c r="AH14" i="4"/>
  <c r="AH11" i="4"/>
  <c r="AH13" i="4"/>
  <c r="AH87" i="5"/>
  <c r="AH89" i="5"/>
  <c r="AH88" i="5"/>
  <c r="AH86" i="5"/>
  <c r="AH44" i="5"/>
  <c r="AH43" i="5"/>
  <c r="AH42" i="5"/>
  <c r="AH41" i="5"/>
  <c r="AH48" i="5"/>
  <c r="AH49" i="5"/>
  <c r="AH47" i="5"/>
  <c r="AH46" i="5"/>
  <c r="AH24" i="7"/>
  <c r="AH23" i="7"/>
  <c r="AH22" i="7"/>
  <c r="AH21" i="7"/>
  <c r="AG21" i="7"/>
  <c r="AG24" i="7"/>
  <c r="AG23" i="7"/>
  <c r="AG22" i="7"/>
  <c r="AG43" i="5"/>
  <c r="AG42" i="5"/>
  <c r="AG41" i="5"/>
  <c r="AG44" i="5"/>
  <c r="AG49" i="5"/>
  <c r="AG48" i="5"/>
  <c r="AG47" i="5"/>
  <c r="AG46" i="5"/>
  <c r="AG87" i="5"/>
  <c r="AG86" i="5"/>
  <c r="AG89" i="5"/>
  <c r="AG88" i="5"/>
  <c r="AG17" i="4"/>
  <c r="AG19" i="4"/>
  <c r="AG16" i="4"/>
  <c r="AG18" i="4"/>
  <c r="AG13" i="4"/>
  <c r="AG14" i="4"/>
  <c r="AG12" i="4"/>
  <c r="AG11" i="4"/>
  <c r="AG96" i="3"/>
  <c r="AG99" i="3"/>
  <c r="AG98" i="3"/>
  <c r="AG97" i="3"/>
  <c r="AG63" i="3"/>
  <c r="AG62" i="3"/>
  <c r="AG61" i="3"/>
  <c r="AG64" i="3"/>
  <c r="AG77" i="3"/>
  <c r="AG78" i="3"/>
  <c r="AG79" i="3"/>
  <c r="AG76" i="3"/>
  <c r="AG64" i="2"/>
  <c r="AG62" i="2"/>
  <c r="AG63" i="2"/>
  <c r="AG61" i="2"/>
  <c r="AG99" i="1"/>
  <c r="AG98" i="1"/>
  <c r="AG97" i="1"/>
  <c r="AG96" i="1"/>
  <c r="AG27" i="1"/>
  <c r="AG26" i="1"/>
  <c r="AG29" i="1"/>
  <c r="AG28" i="1"/>
  <c r="AG58" i="1"/>
  <c r="AG57" i="1"/>
  <c r="AG56" i="1"/>
  <c r="AG59" i="1"/>
  <c r="AG74" i="1"/>
  <c r="AG72" i="1"/>
  <c r="AG73" i="1"/>
  <c r="AG71" i="1"/>
  <c r="AF99" i="1"/>
  <c r="AF98" i="1"/>
  <c r="AF97" i="1"/>
  <c r="AF96" i="1"/>
  <c r="AF29" i="1"/>
  <c r="AF28" i="1"/>
  <c r="AF27" i="1"/>
  <c r="AF26" i="1"/>
  <c r="AF59" i="1"/>
  <c r="AF58" i="1"/>
  <c r="AF57" i="1"/>
  <c r="AF56" i="1"/>
  <c r="AF74" i="1"/>
  <c r="AF73" i="1"/>
  <c r="AF72" i="1"/>
  <c r="AF71" i="1"/>
  <c r="AF62" i="2"/>
  <c r="AF64" i="2"/>
  <c r="AF63" i="2"/>
  <c r="AF61" i="2"/>
  <c r="AF64" i="3"/>
  <c r="AF62" i="3"/>
  <c r="AF61" i="3"/>
  <c r="AF63" i="3"/>
  <c r="AF79" i="3"/>
  <c r="AF78" i="3"/>
  <c r="AF77" i="3"/>
  <c r="AF76" i="3"/>
  <c r="AF99" i="3"/>
  <c r="AF98" i="3"/>
  <c r="AF97" i="3"/>
  <c r="AF96" i="3"/>
  <c r="AF19" i="4"/>
  <c r="AF18" i="4"/>
  <c r="AF17" i="4"/>
  <c r="AF16" i="4"/>
  <c r="AF11" i="4"/>
  <c r="AF14" i="4"/>
  <c r="AF13" i="4"/>
  <c r="AF12" i="4"/>
  <c r="AF87" i="5"/>
  <c r="AF89" i="5"/>
  <c r="AF88" i="5"/>
  <c r="AF86" i="5"/>
  <c r="AF41" i="5"/>
  <c r="AF43" i="5"/>
  <c r="AF44" i="5"/>
  <c r="AF42" i="5"/>
  <c r="AF47" i="5"/>
  <c r="AF49" i="5"/>
  <c r="AF48" i="5"/>
  <c r="AF46" i="5"/>
  <c r="AF24" i="7"/>
  <c r="AF23" i="7"/>
  <c r="AF22" i="7"/>
  <c r="AF21" i="7"/>
  <c r="AE79" i="3"/>
  <c r="AE78" i="3"/>
  <c r="AE77" i="3"/>
  <c r="AE76" i="3"/>
  <c r="AE98" i="3"/>
  <c r="AE99" i="3"/>
  <c r="AE97" i="3"/>
  <c r="AE96" i="3"/>
  <c r="AE63" i="3"/>
  <c r="AE62" i="3"/>
  <c r="AE61" i="3"/>
  <c r="AE64" i="3"/>
  <c r="AE64" i="2"/>
  <c r="AE63" i="2"/>
  <c r="AE62" i="2"/>
  <c r="AE61" i="2"/>
  <c r="AE99" i="1"/>
  <c r="AE97" i="1"/>
  <c r="AE96" i="1"/>
  <c r="AE98" i="1"/>
  <c r="AE27" i="1"/>
  <c r="AE28" i="1"/>
  <c r="AE26" i="1"/>
  <c r="AE29" i="1"/>
  <c r="AE57" i="1"/>
  <c r="AE56" i="1"/>
  <c r="AE59" i="1"/>
  <c r="AE58" i="1"/>
  <c r="AE74" i="1"/>
  <c r="AE73" i="1"/>
  <c r="AE72" i="1"/>
  <c r="AE71" i="1"/>
  <c r="AE16" i="4"/>
  <c r="AE19" i="4"/>
  <c r="AE18" i="4"/>
  <c r="AE17" i="4"/>
  <c r="AE14" i="4"/>
  <c r="AE13" i="4"/>
  <c r="AE12" i="4"/>
  <c r="AE11" i="4"/>
  <c r="AE89" i="5"/>
  <c r="AE88" i="5"/>
  <c r="AE87" i="5"/>
  <c r="AE86" i="5"/>
  <c r="AE42" i="5"/>
  <c r="AE43" i="5"/>
  <c r="AE41" i="5"/>
  <c r="AE44" i="5"/>
  <c r="AE49" i="5"/>
  <c r="AE48" i="5"/>
  <c r="AE47" i="5"/>
  <c r="AE46" i="5"/>
  <c r="AE23" i="7"/>
  <c r="AE22" i="7"/>
  <c r="AE21" i="7"/>
  <c r="AE24" i="7"/>
  <c r="AD64" i="3"/>
  <c r="AD61" i="3"/>
  <c r="AD63" i="3"/>
  <c r="AD62" i="3"/>
  <c r="AD79" i="3"/>
  <c r="AD77" i="3"/>
  <c r="AD78" i="3"/>
  <c r="AD76" i="3"/>
  <c r="AD99" i="3"/>
  <c r="AD98" i="3"/>
  <c r="AD97" i="3"/>
  <c r="AD96" i="3"/>
  <c r="AD17" i="4"/>
  <c r="AD16" i="4"/>
  <c r="AD19" i="4"/>
  <c r="AD18" i="4"/>
  <c r="AD14" i="4"/>
  <c r="AD13" i="4"/>
  <c r="AD12" i="4"/>
  <c r="AD11" i="4"/>
  <c r="AD49" i="5"/>
  <c r="AD48" i="5"/>
  <c r="AD46" i="5"/>
  <c r="AD47" i="5"/>
  <c r="AD42" i="5"/>
  <c r="AD41" i="5"/>
  <c r="AD44" i="5"/>
  <c r="AD43" i="5"/>
  <c r="AD89" i="5"/>
  <c r="AD88" i="5"/>
  <c r="AD87" i="5"/>
  <c r="AD86" i="5"/>
  <c r="AD24" i="7"/>
  <c r="AD23" i="7"/>
  <c r="AD22" i="7"/>
  <c r="AD21" i="7"/>
  <c r="AD64" i="2"/>
  <c r="AD62" i="2"/>
  <c r="AD63" i="2"/>
  <c r="AD61" i="2"/>
  <c r="AD59" i="1"/>
  <c r="AD58" i="1"/>
  <c r="AD57" i="1"/>
  <c r="AD56" i="1"/>
  <c r="AD74" i="1"/>
  <c r="AD72" i="1"/>
  <c r="AD71" i="1"/>
  <c r="AD73" i="1"/>
  <c r="AD99" i="1"/>
  <c r="AD98" i="1"/>
  <c r="AD97" i="1"/>
  <c r="AD96" i="1"/>
  <c r="AD29" i="1"/>
  <c r="AD28" i="1"/>
  <c r="AD27" i="1"/>
  <c r="AD26" i="1"/>
  <c r="AC24" i="7"/>
  <c r="AC23" i="7"/>
  <c r="AC22" i="7"/>
  <c r="AC21" i="7"/>
  <c r="AC44" i="5"/>
  <c r="AC43" i="5"/>
  <c r="AC42" i="5"/>
  <c r="AC41" i="5"/>
  <c r="AC47" i="5"/>
  <c r="AC46" i="5"/>
  <c r="AC49" i="5"/>
  <c r="AC48" i="5"/>
  <c r="AC87" i="5"/>
  <c r="AC89" i="5"/>
  <c r="AC88" i="5"/>
  <c r="AC86" i="5"/>
  <c r="AC19" i="4"/>
  <c r="AC18" i="4"/>
  <c r="AC16" i="4"/>
  <c r="AC17" i="4"/>
  <c r="AC11" i="4"/>
  <c r="AC12" i="4"/>
  <c r="AC14" i="4"/>
  <c r="AC13" i="4"/>
  <c r="AC99" i="3"/>
  <c r="AC98" i="3"/>
  <c r="AC97" i="3"/>
  <c r="AC96" i="3"/>
  <c r="AC64" i="3"/>
  <c r="AC63" i="3"/>
  <c r="AC62" i="3"/>
  <c r="AC61" i="3"/>
  <c r="AC79" i="3"/>
  <c r="AC78" i="3"/>
  <c r="AC77" i="3"/>
  <c r="AC76" i="3"/>
  <c r="AC63" i="2"/>
  <c r="AC62" i="2"/>
  <c r="AC61" i="2"/>
  <c r="AC64" i="2"/>
  <c r="AC99" i="1"/>
  <c r="AC98" i="1"/>
  <c r="AC97" i="1"/>
  <c r="AC96" i="1"/>
  <c r="AC29" i="1"/>
  <c r="AC28" i="1"/>
  <c r="AC27" i="1"/>
  <c r="AC26" i="1"/>
  <c r="AC59" i="1"/>
  <c r="AC58" i="1"/>
  <c r="AC57" i="1"/>
  <c r="AC56" i="1"/>
  <c r="AC71" i="1"/>
  <c r="AC74" i="1"/>
  <c r="AC73" i="1"/>
  <c r="AC72" i="1"/>
  <c r="AB24" i="7"/>
  <c r="AB23" i="7"/>
  <c r="AB22" i="7"/>
  <c r="AB21" i="7"/>
  <c r="AB47" i="5"/>
  <c r="AB46" i="5"/>
  <c r="AB49" i="5"/>
  <c r="AB48" i="5"/>
  <c r="AB44" i="5"/>
  <c r="AB43" i="5"/>
  <c r="AB42" i="5"/>
  <c r="AB41" i="5"/>
  <c r="AB87" i="5"/>
  <c r="AB86" i="5"/>
  <c r="AB89" i="5"/>
  <c r="AB88" i="5"/>
  <c r="AB19" i="4"/>
  <c r="AB18" i="4"/>
  <c r="AB17" i="4"/>
  <c r="AB16" i="4"/>
  <c r="AB11" i="4"/>
  <c r="AB12" i="4"/>
  <c r="AB14" i="4"/>
  <c r="AB13" i="4"/>
  <c r="AB79" i="3"/>
  <c r="AB76" i="3"/>
  <c r="AB78" i="3"/>
  <c r="AB77" i="3"/>
  <c r="AB99" i="3"/>
  <c r="AB98" i="3"/>
  <c r="AB97" i="3"/>
  <c r="AB96" i="3"/>
  <c r="AB64" i="3"/>
  <c r="AB63" i="3"/>
  <c r="AB62" i="3"/>
  <c r="AB61" i="3"/>
  <c r="AB63" i="2"/>
  <c r="AB64" i="2"/>
  <c r="AB62" i="2"/>
  <c r="AB61" i="2"/>
  <c r="AB28" i="1"/>
  <c r="AB26" i="1"/>
  <c r="AB29" i="1"/>
  <c r="AB27" i="1"/>
  <c r="AB59" i="1"/>
  <c r="AB57" i="1"/>
  <c r="AB56" i="1"/>
  <c r="AB58" i="1"/>
  <c r="AB99" i="1"/>
  <c r="AB98" i="1"/>
  <c r="AB97" i="1"/>
  <c r="AB96" i="1"/>
  <c r="AB72" i="1"/>
  <c r="AB74" i="1"/>
  <c r="AB73" i="1"/>
  <c r="AB71" i="1"/>
  <c r="AA97" i="1"/>
  <c r="AA96" i="1"/>
  <c r="AA99" i="1"/>
  <c r="AA98" i="1"/>
  <c r="AA29" i="1"/>
  <c r="AA28" i="1"/>
  <c r="AA27" i="1"/>
  <c r="AA26" i="1"/>
  <c r="AA59" i="1"/>
  <c r="AA58" i="1"/>
  <c r="AA57" i="1"/>
  <c r="AA56" i="1"/>
  <c r="AA74" i="1"/>
  <c r="AA73" i="1"/>
  <c r="AA72" i="1"/>
  <c r="AA71" i="1"/>
  <c r="AA62" i="2"/>
  <c r="AA61" i="2"/>
  <c r="AA64" i="2"/>
  <c r="AA63" i="2"/>
  <c r="AA79" i="3"/>
  <c r="AA78" i="3"/>
  <c r="AA77" i="3"/>
  <c r="AA76" i="3"/>
  <c r="AA99" i="3"/>
  <c r="AA98" i="3"/>
  <c r="AA97" i="3"/>
  <c r="AA96" i="3"/>
  <c r="AA62" i="3"/>
  <c r="AA61" i="3"/>
  <c r="AA63" i="3"/>
  <c r="AA64" i="3"/>
  <c r="AA19" i="4"/>
  <c r="AA18" i="4"/>
  <c r="AA17" i="4"/>
  <c r="AA16" i="4"/>
  <c r="AA11" i="4"/>
  <c r="AA12" i="4"/>
  <c r="AA14" i="4"/>
  <c r="AA13" i="4"/>
  <c r="AA48" i="5"/>
  <c r="AA47" i="5"/>
  <c r="AA49" i="5"/>
  <c r="AA46" i="5"/>
  <c r="AA88" i="5"/>
  <c r="AA87" i="5"/>
  <c r="AA86" i="5"/>
  <c r="AA89" i="5"/>
  <c r="AA42" i="5"/>
  <c r="AA41" i="5"/>
  <c r="AA43" i="5"/>
  <c r="AA44" i="5"/>
  <c r="AA23" i="7"/>
  <c r="AA22" i="7"/>
  <c r="AA21" i="7"/>
  <c r="AA24" i="7"/>
  <c r="Z24" i="7"/>
  <c r="Z23" i="7"/>
  <c r="Z22" i="7"/>
  <c r="Z21" i="7"/>
  <c r="Z46" i="5"/>
  <c r="Z49" i="5"/>
  <c r="Z48" i="5"/>
  <c r="Z47" i="5"/>
  <c r="Z44" i="5"/>
  <c r="Z42" i="5"/>
  <c r="Z43" i="5"/>
  <c r="Z41" i="5"/>
  <c r="Z86" i="5"/>
  <c r="Z89" i="5"/>
  <c r="Z88" i="5"/>
  <c r="Z87" i="5"/>
  <c r="Z19" i="4"/>
  <c r="Z18" i="4"/>
  <c r="Z16" i="4"/>
  <c r="Z17" i="4"/>
  <c r="Z14" i="4"/>
  <c r="Z13" i="4"/>
  <c r="Z12" i="4"/>
  <c r="Z11" i="4"/>
  <c r="Z79" i="3"/>
  <c r="Z78" i="3"/>
  <c r="Z77" i="3"/>
  <c r="Z76" i="3"/>
  <c r="Z99" i="3"/>
  <c r="Z98" i="3"/>
  <c r="Z97" i="3"/>
  <c r="Z96" i="3"/>
  <c r="Z64" i="3"/>
  <c r="Z63" i="3"/>
  <c r="Z62" i="3"/>
  <c r="Z61" i="3"/>
  <c r="Z61" i="2"/>
  <c r="Z64" i="2"/>
  <c r="Z63" i="2"/>
  <c r="Z62" i="2"/>
  <c r="Z99" i="1"/>
  <c r="Z98" i="1"/>
  <c r="Z96" i="1"/>
  <c r="Z97" i="1" s="1"/>
  <c r="Z29" i="1"/>
  <c r="Z28" i="1"/>
  <c r="Z26" i="1"/>
  <c r="Z27" i="1"/>
  <c r="Z59" i="1"/>
  <c r="Z58" i="1"/>
  <c r="Z57" i="1"/>
  <c r="Z56" i="1"/>
  <c r="Z71" i="1"/>
  <c r="Z74" i="1"/>
  <c r="Z73" i="1"/>
  <c r="Z72" i="1"/>
  <c r="Y48" i="5"/>
  <c r="Y47" i="5"/>
  <c r="Y46" i="5"/>
  <c r="Y49" i="5"/>
  <c r="Y88" i="5"/>
  <c r="Y87" i="5"/>
  <c r="Y86" i="5"/>
  <c r="Y89" i="5"/>
  <c r="Y44" i="5"/>
  <c r="Y42" i="5"/>
  <c r="Y41" i="5"/>
  <c r="Y43" i="5"/>
  <c r="Y16" i="4"/>
  <c r="Y18" i="4"/>
  <c r="Y19" i="4"/>
  <c r="Y17" i="4"/>
  <c r="Y13" i="4"/>
  <c r="Y12" i="4"/>
  <c r="Y14" i="4"/>
  <c r="Y11" i="4"/>
  <c r="Y24" i="7"/>
  <c r="Y23" i="7"/>
  <c r="Y21" i="7"/>
  <c r="Y22" i="7"/>
  <c r="Y77" i="3"/>
  <c r="Y76" i="3"/>
  <c r="Y79" i="3"/>
  <c r="Y78" i="3"/>
  <c r="Y97" i="3"/>
  <c r="Y96" i="3"/>
  <c r="Y99" i="3"/>
  <c r="Y98" i="3"/>
  <c r="Y64" i="3"/>
  <c r="Y63" i="3"/>
  <c r="Y62" i="3"/>
  <c r="Y61" i="3"/>
  <c r="Y63" i="2"/>
  <c r="Y61" i="2"/>
  <c r="Y62" i="2"/>
  <c r="Y64" i="2"/>
  <c r="Y29" i="1"/>
  <c r="Y28" i="1"/>
  <c r="Y27" i="1"/>
  <c r="Y26" i="1"/>
  <c r="Y58" i="1"/>
  <c r="Y57" i="1"/>
  <c r="Y56" i="1"/>
  <c r="Y59" i="1"/>
  <c r="Y99" i="1"/>
  <c r="Y98" i="1"/>
  <c r="Y97" i="1"/>
  <c r="Y96" i="1"/>
  <c r="Y73" i="1"/>
  <c r="Y72" i="1"/>
  <c r="Y74" i="1"/>
  <c r="Y71" i="1"/>
  <c r="X97" i="1"/>
  <c r="X96" i="1"/>
  <c r="X99" i="1"/>
  <c r="X98" i="1"/>
  <c r="X28" i="1"/>
  <c r="X29" i="1"/>
  <c r="X27" i="1"/>
  <c r="X26" i="1"/>
  <c r="X59" i="1"/>
  <c r="X56" i="1"/>
  <c r="X58" i="1"/>
  <c r="X57" i="1"/>
  <c r="X74" i="1"/>
  <c r="X71" i="1"/>
  <c r="X73" i="1"/>
  <c r="X72" i="1"/>
  <c r="X64" i="2"/>
  <c r="X63" i="2"/>
  <c r="X62" i="2"/>
  <c r="X61" i="2"/>
  <c r="X76" i="3"/>
  <c r="X78" i="3"/>
  <c r="X77" i="3"/>
  <c r="X79" i="3"/>
  <c r="X96" i="3"/>
  <c r="X99" i="3"/>
  <c r="X98" i="3"/>
  <c r="X97" i="3"/>
  <c r="X62" i="3"/>
  <c r="X64" i="3"/>
  <c r="X63" i="3"/>
  <c r="X61" i="3"/>
  <c r="X16" i="4"/>
  <c r="X19" i="4"/>
  <c r="X18" i="4"/>
  <c r="X17" i="4"/>
  <c r="X13" i="4"/>
  <c r="X12" i="4"/>
  <c r="X14" i="4"/>
  <c r="X11" i="4"/>
  <c r="X41" i="5"/>
  <c r="X44" i="5"/>
  <c r="X43" i="5"/>
  <c r="X42" i="5"/>
  <c r="X47" i="5"/>
  <c r="X49" i="5"/>
  <c r="X46" i="5"/>
  <c r="X48" i="5"/>
  <c r="X87" i="5"/>
  <c r="X89" i="5"/>
  <c r="X88" i="5"/>
  <c r="X86" i="5"/>
  <c r="X24" i="7"/>
  <c r="X23" i="7"/>
  <c r="X22" i="7"/>
  <c r="X21" i="7"/>
  <c r="W24" i="7"/>
  <c r="W23" i="7"/>
  <c r="W22" i="7"/>
  <c r="W21" i="7"/>
  <c r="W49" i="5"/>
  <c r="W48" i="5"/>
  <c r="W47" i="5"/>
  <c r="W46" i="5"/>
  <c r="W87" i="5"/>
  <c r="W88" i="5"/>
  <c r="W86" i="5"/>
  <c r="W89" i="5"/>
  <c r="W42" i="5"/>
  <c r="W43" i="5"/>
  <c r="W41" i="5"/>
  <c r="W44" i="5"/>
  <c r="W17" i="4"/>
  <c r="W16" i="4"/>
  <c r="W19" i="4"/>
  <c r="W18" i="4"/>
  <c r="W11" i="4"/>
  <c r="W12" i="4"/>
  <c r="W13" i="4"/>
  <c r="W14" i="4"/>
  <c r="W61" i="3"/>
  <c r="W64" i="3"/>
  <c r="W63" i="3"/>
  <c r="W62" i="3"/>
  <c r="W79" i="3"/>
  <c r="W78" i="3"/>
  <c r="W77" i="3"/>
  <c r="W76" i="3"/>
  <c r="W96" i="3"/>
  <c r="W98" i="3"/>
  <c r="W97" i="3"/>
  <c r="W99" i="3"/>
  <c r="W62" i="2"/>
  <c r="W61" i="2"/>
  <c r="W64" i="2"/>
  <c r="W63" i="2"/>
  <c r="W96" i="1"/>
  <c r="W99" i="1"/>
  <c r="W97" i="1"/>
  <c r="W98" i="1"/>
  <c r="W74" i="1"/>
  <c r="W73" i="1"/>
  <c r="W72" i="1"/>
  <c r="W71" i="1"/>
  <c r="W27" i="1"/>
  <c r="W29" i="1"/>
  <c r="W28" i="1"/>
  <c r="W26" i="1"/>
  <c r="W58" i="1"/>
  <c r="W57" i="1"/>
  <c r="W59" i="1"/>
  <c r="W56" i="1"/>
  <c r="V19" i="4"/>
  <c r="V16" i="4"/>
  <c r="V18" i="4"/>
  <c r="V17" i="4"/>
  <c r="V13" i="4"/>
  <c r="V12" i="4"/>
  <c r="V11" i="4"/>
  <c r="V14" i="4"/>
  <c r="V89" i="5"/>
  <c r="V88" i="5"/>
  <c r="V87" i="5"/>
  <c r="V86" i="5"/>
  <c r="V44" i="5"/>
  <c r="V43" i="5"/>
  <c r="V42" i="5"/>
  <c r="V41" i="5"/>
  <c r="V49" i="5"/>
  <c r="V48" i="5"/>
  <c r="V47" i="5"/>
  <c r="V46" i="5"/>
  <c r="V24" i="7"/>
  <c r="V23" i="7"/>
  <c r="V22" i="7"/>
  <c r="V21" i="7"/>
  <c r="V98" i="3"/>
  <c r="V97" i="3"/>
  <c r="V96" i="3"/>
  <c r="V99" i="3"/>
  <c r="V64" i="3"/>
  <c r="V63" i="3"/>
  <c r="V62" i="3"/>
  <c r="V61" i="3"/>
  <c r="V78" i="3"/>
  <c r="V77" i="3"/>
  <c r="V76" i="3"/>
  <c r="V79" i="3"/>
  <c r="V64" i="2"/>
  <c r="V63" i="2"/>
  <c r="V62" i="2"/>
  <c r="V61" i="2"/>
  <c r="V99" i="1"/>
  <c r="V98" i="1"/>
  <c r="V97" i="1"/>
  <c r="V96" i="1"/>
  <c r="V29" i="1"/>
  <c r="V28" i="1"/>
  <c r="V26" i="1"/>
  <c r="V27" i="1"/>
  <c r="V59" i="1"/>
  <c r="V58" i="1"/>
  <c r="V57" i="1"/>
  <c r="V56" i="1"/>
  <c r="V74" i="1"/>
  <c r="V73" i="1"/>
  <c r="V72" i="1"/>
  <c r="V71" i="1"/>
  <c r="U64" i="2"/>
  <c r="U63" i="2"/>
  <c r="U62" i="2"/>
  <c r="U61" i="2"/>
  <c r="U79" i="3"/>
  <c r="U76" i="3"/>
  <c r="U78" i="3"/>
  <c r="U77" i="3"/>
  <c r="U96" i="3"/>
  <c r="U99" i="3"/>
  <c r="U98" i="3"/>
  <c r="U97" i="3"/>
  <c r="U63" i="3"/>
  <c r="U62" i="3"/>
  <c r="U61" i="3"/>
  <c r="U64" i="3"/>
  <c r="U19" i="4"/>
  <c r="U18" i="4"/>
  <c r="U17" i="4"/>
  <c r="U16" i="4"/>
  <c r="U12" i="4"/>
  <c r="U11" i="4"/>
  <c r="U13" i="4"/>
  <c r="U14" i="4"/>
  <c r="U48" i="5"/>
  <c r="U47" i="5"/>
  <c r="U46" i="5"/>
  <c r="U49" i="5"/>
  <c r="U44" i="5"/>
  <c r="U43" i="5"/>
  <c r="U42" i="5"/>
  <c r="U41" i="5"/>
  <c r="U88" i="5"/>
  <c r="U87" i="5"/>
  <c r="U86" i="5"/>
  <c r="U89" i="5"/>
  <c r="U24" i="7"/>
  <c r="U23" i="7"/>
  <c r="U21" i="7"/>
  <c r="U22" i="7"/>
  <c r="U74" i="1"/>
  <c r="U73" i="1"/>
  <c r="U72" i="1"/>
  <c r="U71" i="1"/>
  <c r="U59" i="1"/>
  <c r="U58" i="1"/>
  <c r="U57" i="1"/>
  <c r="U56" i="1"/>
  <c r="U99" i="1"/>
  <c r="U98" i="1"/>
  <c r="U97" i="1"/>
  <c r="U96" i="1"/>
  <c r="U29" i="1"/>
  <c r="U28" i="1"/>
  <c r="U27" i="1"/>
  <c r="U26" i="1"/>
  <c r="T58" i="1"/>
  <c r="T56" i="1"/>
  <c r="T59" i="1"/>
  <c r="T57" i="1"/>
  <c r="T73" i="1"/>
  <c r="T72" i="1"/>
  <c r="T71" i="1"/>
  <c r="T74" i="1"/>
  <c r="T99" i="1"/>
  <c r="T98" i="1"/>
  <c r="T97" i="1"/>
  <c r="T96" i="1"/>
  <c r="T29" i="1"/>
  <c r="T28" i="1"/>
  <c r="T26" i="1"/>
  <c r="T27" i="1"/>
  <c r="T63" i="2"/>
  <c r="T64" i="2"/>
  <c r="T62" i="2"/>
  <c r="T61" i="2"/>
  <c r="T16" i="4"/>
  <c r="T18" i="4"/>
  <c r="T17" i="4"/>
  <c r="T19" i="4"/>
  <c r="T14" i="4"/>
  <c r="T13" i="4"/>
  <c r="T12" i="4"/>
  <c r="T11" i="4"/>
  <c r="T49" i="5"/>
  <c r="T48" i="5"/>
  <c r="T47" i="5"/>
  <c r="T46" i="5"/>
  <c r="T89" i="5"/>
  <c r="T87" i="5"/>
  <c r="T86" i="5"/>
  <c r="T88" i="5"/>
  <c r="T42" i="5"/>
  <c r="T41" i="5"/>
  <c r="T44" i="5"/>
  <c r="T43" i="5"/>
  <c r="T24" i="7"/>
  <c r="T23" i="7"/>
  <c r="T22" i="7"/>
  <c r="T21" i="7"/>
  <c r="S21" i="7"/>
  <c r="S24" i="7"/>
  <c r="S23" i="7"/>
  <c r="S22" i="7"/>
  <c r="S89" i="5"/>
  <c r="S88" i="5"/>
  <c r="S87" i="5"/>
  <c r="S86" i="5"/>
  <c r="S43" i="5"/>
  <c r="S41" i="5"/>
  <c r="S42" i="5"/>
  <c r="S44" i="5"/>
  <c r="S48" i="5"/>
  <c r="S47" i="5"/>
  <c r="S46" i="5"/>
  <c r="S49" i="5"/>
  <c r="S17" i="4"/>
  <c r="S16" i="4"/>
  <c r="S19" i="4"/>
  <c r="S18" i="4"/>
  <c r="S14" i="4"/>
  <c r="S13" i="4"/>
  <c r="S12" i="4"/>
  <c r="S11" i="4"/>
  <c r="T79" i="3"/>
  <c r="T77" i="3"/>
  <c r="T78" i="3"/>
  <c r="T76" i="3"/>
  <c r="T64" i="3"/>
  <c r="T63" i="3"/>
  <c r="T61" i="3"/>
  <c r="T62" i="3"/>
  <c r="S79" i="3"/>
  <c r="S78" i="3"/>
  <c r="S77" i="3"/>
  <c r="S76" i="3"/>
  <c r="S64" i="3"/>
  <c r="S63" i="3"/>
  <c r="S62" i="3"/>
  <c r="S61" i="3"/>
  <c r="S64" i="2"/>
  <c r="S63" i="2"/>
  <c r="S62" i="2"/>
  <c r="S61" i="2"/>
  <c r="R22" i="7"/>
  <c r="R23" i="7"/>
  <c r="R24" i="7"/>
  <c r="R21" i="7"/>
  <c r="R46" i="5"/>
  <c r="R47" i="5"/>
  <c r="R48" i="5"/>
  <c r="R49" i="5"/>
  <c r="R86" i="5"/>
  <c r="R87" i="5"/>
  <c r="R88" i="5"/>
  <c r="R89" i="5"/>
  <c r="R44" i="5"/>
  <c r="R43" i="5"/>
  <c r="R42" i="5"/>
  <c r="R41" i="5"/>
  <c r="R16" i="4"/>
  <c r="R19" i="4"/>
  <c r="R18" i="4"/>
  <c r="R17" i="4"/>
  <c r="R13" i="4"/>
  <c r="R12" i="4"/>
  <c r="R14" i="4"/>
  <c r="R11" i="4"/>
  <c r="R78" i="3"/>
  <c r="R79" i="3"/>
  <c r="R77" i="3"/>
  <c r="R76" i="3"/>
  <c r="R61" i="3"/>
  <c r="R64" i="3"/>
  <c r="R63" i="3"/>
  <c r="R62" i="3"/>
  <c r="R64" i="2"/>
  <c r="R63" i="2"/>
  <c r="R62" i="2"/>
  <c r="R61" i="2"/>
  <c r="S96" i="1"/>
  <c r="S98" i="1"/>
  <c r="S97" i="1"/>
  <c r="S99" i="1"/>
  <c r="S26" i="1"/>
  <c r="S28" i="1"/>
  <c r="S27" i="1"/>
  <c r="S29" i="1"/>
  <c r="S59" i="1"/>
  <c r="S58" i="1"/>
  <c r="S57" i="1"/>
  <c r="S56" i="1"/>
  <c r="S71" i="1"/>
  <c r="S72" i="1"/>
  <c r="S73" i="1"/>
  <c r="S74" i="1"/>
  <c r="R29" i="1"/>
  <c r="R28" i="1"/>
  <c r="R27" i="1"/>
  <c r="R26" i="1"/>
  <c r="R97" i="1"/>
  <c r="R96" i="1"/>
  <c r="R98" i="1"/>
  <c r="R99" i="1"/>
  <c r="R59" i="1"/>
  <c r="R58" i="1"/>
  <c r="R57" i="1"/>
  <c r="R56" i="1"/>
  <c r="R72" i="1"/>
  <c r="R71" i="1"/>
  <c r="R74" i="1"/>
  <c r="R73" i="1"/>
  <c r="Q22" i="7"/>
  <c r="Q21" i="7"/>
  <c r="Q23" i="7"/>
  <c r="Q24" i="7"/>
  <c r="Q89" i="5"/>
  <c r="Q87" i="5"/>
  <c r="Q88" i="5"/>
  <c r="Q86" i="5"/>
  <c r="Q44" i="5"/>
  <c r="Q42" i="5"/>
  <c r="Q41" i="5"/>
  <c r="Q43" i="5"/>
  <c r="Q46" i="5"/>
  <c r="Q49" i="5"/>
  <c r="Q48" i="5"/>
  <c r="Q47" i="5"/>
  <c r="Q19" i="4"/>
  <c r="Q18" i="4"/>
  <c r="Q17" i="4"/>
  <c r="Q16" i="4"/>
  <c r="Q13" i="4"/>
  <c r="Q14" i="4"/>
  <c r="Q12" i="4"/>
  <c r="Q11" i="4"/>
  <c r="Q78" i="3"/>
  <c r="Q76" i="3"/>
  <c r="Q77" i="3"/>
  <c r="Q79" i="3"/>
  <c r="Q63" i="3"/>
  <c r="Q61" i="3"/>
  <c r="Q62" i="3"/>
  <c r="Q64" i="3"/>
  <c r="Q62" i="2"/>
  <c r="Q61" i="2"/>
  <c r="Q63" i="2"/>
  <c r="Q64" i="2"/>
  <c r="Q29" i="1"/>
  <c r="Q28" i="1"/>
  <c r="Q27" i="1"/>
  <c r="Q26" i="1"/>
  <c r="Q59" i="1"/>
  <c r="Q58" i="1"/>
  <c r="Q57" i="1"/>
  <c r="Q56" i="1"/>
  <c r="Q71" i="1"/>
  <c r="Q74" i="1"/>
  <c r="Q72" i="1"/>
  <c r="Q73" i="1"/>
  <c r="Q97" i="1"/>
  <c r="Q99" i="1"/>
  <c r="Q96" i="1"/>
  <c r="Q98" i="1"/>
  <c r="P24" i="7"/>
  <c r="P23" i="7"/>
  <c r="P22" i="7"/>
  <c r="P21" i="7"/>
  <c r="P86" i="5"/>
  <c r="P87" i="5"/>
  <c r="P88" i="5"/>
  <c r="P89" i="5"/>
  <c r="P44" i="5"/>
  <c r="P43" i="5"/>
  <c r="P42" i="5"/>
  <c r="P41" i="5"/>
  <c r="P46" i="5"/>
  <c r="P48" i="5"/>
  <c r="P49" i="5"/>
  <c r="P47" i="5"/>
  <c r="P19" i="4"/>
  <c r="P18" i="4"/>
  <c r="P17" i="4"/>
  <c r="P16" i="4"/>
  <c r="P11" i="4"/>
  <c r="P14" i="4"/>
  <c r="P13" i="4"/>
  <c r="P12" i="4"/>
  <c r="P79" i="3"/>
  <c r="P78" i="3"/>
  <c r="P77" i="3"/>
  <c r="P76" i="3"/>
  <c r="P62" i="3"/>
  <c r="P61" i="3"/>
  <c r="P63" i="3"/>
  <c r="P64" i="3"/>
  <c r="P61" i="2"/>
  <c r="P62" i="2"/>
  <c r="P64" i="2"/>
  <c r="P63" i="2"/>
  <c r="P29" i="1"/>
  <c r="P28" i="1"/>
  <c r="P27" i="1"/>
  <c r="P26" i="1"/>
  <c r="P59" i="1"/>
  <c r="P58" i="1"/>
  <c r="P57" i="1"/>
  <c r="P56" i="1"/>
  <c r="P74" i="1"/>
  <c r="P73" i="1"/>
  <c r="P72" i="1"/>
  <c r="P71" i="1"/>
  <c r="P99" i="1"/>
  <c r="P98" i="1"/>
  <c r="P97" i="1"/>
  <c r="P96" i="1"/>
  <c r="O44" i="5"/>
  <c r="O42" i="5"/>
  <c r="O41" i="5"/>
  <c r="O43" i="5"/>
  <c r="O49" i="5"/>
  <c r="O48" i="5"/>
  <c r="O47" i="5"/>
  <c r="O46" i="5"/>
  <c r="O89" i="5"/>
  <c r="O86" i="5"/>
  <c r="O88" i="5"/>
  <c r="O87" i="5"/>
  <c r="O22" i="7"/>
  <c r="O21" i="7"/>
  <c r="O24" i="7"/>
  <c r="O23" i="7"/>
  <c r="O18" i="4"/>
  <c r="O17" i="4"/>
  <c r="O16" i="4"/>
  <c r="O19" i="4"/>
  <c r="O13" i="4"/>
  <c r="O12" i="4"/>
  <c r="O14" i="4"/>
  <c r="O11" i="4"/>
  <c r="O64" i="3"/>
  <c r="O63" i="3"/>
  <c r="O61" i="3"/>
  <c r="O62" i="3"/>
  <c r="O79" i="3"/>
  <c r="O77" i="3"/>
  <c r="O76" i="3"/>
  <c r="O78" i="3"/>
  <c r="O62" i="2"/>
  <c r="O61" i="2"/>
  <c r="O64" i="2"/>
  <c r="O63" i="2"/>
  <c r="O99" i="1"/>
  <c r="O98" i="1"/>
  <c r="O97" i="1"/>
  <c r="O96" i="1"/>
  <c r="O26" i="1"/>
  <c r="O29" i="1"/>
  <c r="O28" i="1"/>
  <c r="O27" i="1"/>
  <c r="O56" i="1"/>
  <c r="O59" i="1"/>
  <c r="O58" i="1"/>
  <c r="O57" i="1"/>
  <c r="O73" i="1"/>
  <c r="O72" i="1"/>
  <c r="O74" i="1"/>
  <c r="O71" i="1"/>
  <c r="N87" i="5"/>
  <c r="N86" i="5"/>
  <c r="N89" i="5"/>
  <c r="N88" i="5"/>
  <c r="N42" i="5"/>
  <c r="N41" i="5"/>
  <c r="N44" i="5"/>
  <c r="N43" i="5"/>
  <c r="N48" i="5"/>
  <c r="N49" i="5"/>
  <c r="N47" i="5"/>
  <c r="N46" i="5"/>
  <c r="N19" i="4"/>
  <c r="N18" i="4"/>
  <c r="N17" i="4"/>
  <c r="N16" i="4"/>
  <c r="N14" i="4"/>
  <c r="N13" i="4"/>
  <c r="N12" i="4"/>
  <c r="N11" i="4"/>
  <c r="N79" i="3"/>
  <c r="N78" i="3"/>
  <c r="N77" i="3"/>
  <c r="N76" i="3"/>
  <c r="N62" i="2"/>
  <c r="N61" i="2"/>
  <c r="N64" i="2"/>
  <c r="N63" i="2"/>
  <c r="N22" i="7"/>
  <c r="N21" i="7"/>
  <c r="N24" i="7"/>
  <c r="N23" i="7"/>
  <c r="N29" i="1"/>
  <c r="N28" i="1"/>
  <c r="N27" i="1"/>
  <c r="N26" i="1"/>
  <c r="N74" i="1"/>
  <c r="N73" i="1"/>
  <c r="N71" i="1"/>
  <c r="N72" i="1"/>
  <c r="N97" i="1"/>
  <c r="N99" i="1"/>
  <c r="N98" i="1"/>
  <c r="N96" i="1"/>
  <c r="N59" i="1"/>
  <c r="N58" i="1"/>
  <c r="N57" i="1"/>
  <c r="N56" i="1"/>
  <c r="M62" i="2"/>
  <c r="M61" i="2"/>
  <c r="M64" i="2"/>
  <c r="M63" i="2"/>
  <c r="M72" i="1"/>
  <c r="M73" i="1"/>
  <c r="M71" i="1"/>
  <c r="M74" i="1"/>
  <c r="M96" i="1"/>
  <c r="M99" i="1"/>
  <c r="M98" i="1"/>
  <c r="M97" i="1"/>
  <c r="M29" i="1"/>
  <c r="M28" i="1"/>
  <c r="M27" i="1"/>
  <c r="M26" i="1"/>
  <c r="M56" i="1"/>
  <c r="M57" i="1"/>
  <c r="M59" i="1"/>
  <c r="M58" i="1"/>
  <c r="M77" i="3"/>
  <c r="M76" i="3"/>
  <c r="M79" i="3"/>
  <c r="M78" i="3"/>
  <c r="M18" i="4"/>
  <c r="M17" i="4"/>
  <c r="M19" i="4"/>
  <c r="M16" i="4"/>
  <c r="M12" i="4"/>
  <c r="M13" i="4"/>
  <c r="M11" i="4"/>
  <c r="M14" i="4"/>
  <c r="M88" i="5"/>
  <c r="M87" i="5"/>
  <c r="M86" i="5"/>
  <c r="M89" i="5"/>
  <c r="M44" i="5"/>
  <c r="M42" i="5"/>
  <c r="M41" i="5"/>
  <c r="M43" i="5"/>
  <c r="M48" i="5"/>
  <c r="M47" i="5"/>
  <c r="M46" i="5"/>
  <c r="M49" i="5"/>
  <c r="M24" i="7"/>
  <c r="M23" i="7"/>
  <c r="M22" i="7"/>
  <c r="M21" i="7"/>
  <c r="L24" i="7"/>
  <c r="L23" i="7"/>
  <c r="L21" i="7"/>
  <c r="L22" i="7"/>
  <c r="L44" i="5"/>
  <c r="L43" i="5"/>
  <c r="L42" i="5"/>
  <c r="L41" i="5"/>
  <c r="L47" i="5"/>
  <c r="L46" i="5"/>
  <c r="L49" i="5"/>
  <c r="L48" i="5"/>
  <c r="L86" i="5"/>
  <c r="L89" i="5"/>
  <c r="L88" i="5"/>
  <c r="L87" i="5"/>
  <c r="L19" i="4"/>
  <c r="L18" i="4"/>
  <c r="L17" i="4"/>
  <c r="L16" i="4"/>
  <c r="L12" i="4"/>
  <c r="L11" i="4"/>
  <c r="L14" i="4"/>
  <c r="L13" i="4"/>
  <c r="L77" i="3"/>
  <c r="L76" i="3"/>
  <c r="L79" i="3"/>
  <c r="L78" i="3"/>
  <c r="L96" i="1"/>
  <c r="L99" i="1"/>
  <c r="L98" i="1"/>
  <c r="L97" i="1"/>
  <c r="L29" i="1"/>
  <c r="L28" i="1"/>
  <c r="L27" i="1"/>
  <c r="L26" i="1"/>
  <c r="L59" i="1"/>
  <c r="L58" i="1"/>
  <c r="L57" i="1"/>
  <c r="L56" i="1"/>
  <c r="L74" i="1"/>
  <c r="L73" i="1"/>
  <c r="L72" i="1"/>
  <c r="L71" i="1"/>
  <c r="K12" i="4"/>
  <c r="K11" i="4"/>
  <c r="K13" i="4"/>
  <c r="K14" i="4"/>
  <c r="K19" i="4"/>
  <c r="K18" i="4"/>
  <c r="K17" i="4"/>
  <c r="K16" i="4"/>
  <c r="K78" i="3"/>
  <c r="K79" i="3"/>
  <c r="K76" i="3"/>
  <c r="K77" i="3"/>
  <c r="K99" i="1"/>
  <c r="K96" i="1"/>
  <c r="K98" i="1"/>
  <c r="K97" i="1"/>
  <c r="K28" i="1"/>
  <c r="K29" i="1"/>
  <c r="K27" i="1"/>
  <c r="K26" i="1"/>
  <c r="K59" i="1"/>
  <c r="K56" i="1"/>
  <c r="K57" i="1"/>
  <c r="K58" i="1"/>
  <c r="K74" i="1"/>
  <c r="K71" i="1"/>
  <c r="K73" i="1"/>
  <c r="K72" i="1"/>
  <c r="K89" i="5"/>
  <c r="K88" i="5"/>
  <c r="K87" i="5"/>
  <c r="K86" i="5"/>
  <c r="K49" i="5"/>
  <c r="K48" i="5"/>
  <c r="K47" i="5"/>
  <c r="K46" i="5"/>
  <c r="K23" i="7"/>
  <c r="K24" i="7"/>
  <c r="K22" i="7"/>
  <c r="K21" i="7"/>
  <c r="J89" i="5"/>
  <c r="J88" i="5"/>
  <c r="J87" i="5"/>
  <c r="J86" i="5"/>
  <c r="J49" i="5"/>
  <c r="J47" i="5"/>
  <c r="J46" i="5"/>
  <c r="J48" i="5"/>
  <c r="J12" i="4"/>
  <c r="J14" i="4"/>
  <c r="J13" i="4"/>
  <c r="J11" i="4"/>
  <c r="J16" i="4"/>
  <c r="J19" i="4"/>
  <c r="J18" i="4"/>
  <c r="J17" i="4"/>
  <c r="J79" i="3"/>
  <c r="J78" i="3"/>
  <c r="J76" i="3"/>
  <c r="J77" i="3"/>
  <c r="J99" i="1"/>
  <c r="J98" i="1"/>
  <c r="J97" i="1"/>
  <c r="J96" i="1"/>
  <c r="J26" i="1"/>
  <c r="J28" i="1"/>
  <c r="J27" i="1"/>
  <c r="J29" i="1"/>
  <c r="J57" i="1"/>
  <c r="J56" i="1"/>
  <c r="J59" i="1"/>
  <c r="J58" i="1"/>
  <c r="J74" i="1"/>
  <c r="J72" i="1"/>
  <c r="J73" i="1"/>
  <c r="J71" i="1"/>
  <c r="I99" i="1"/>
  <c r="I98" i="1"/>
  <c r="I97" i="1"/>
  <c r="I96" i="1"/>
  <c r="I58" i="1"/>
  <c r="I59" i="1"/>
  <c r="I57" i="1"/>
  <c r="I56" i="1"/>
  <c r="I72" i="1"/>
  <c r="I71" i="1"/>
  <c r="I74" i="1"/>
  <c r="I73" i="1"/>
  <c r="I89" i="5"/>
  <c r="I88" i="5"/>
  <c r="I87" i="5"/>
  <c r="I86" i="5"/>
  <c r="I48" i="5"/>
  <c r="I47" i="5"/>
  <c r="I46" i="5"/>
  <c r="I49" i="5"/>
  <c r="I19" i="4"/>
  <c r="I18" i="4"/>
  <c r="I17" i="4"/>
  <c r="I16" i="4"/>
  <c r="I14" i="4"/>
  <c r="I13" i="4"/>
  <c r="I12" i="4"/>
  <c r="I11" i="4"/>
  <c r="F73" i="1"/>
  <c r="G72" i="1"/>
  <c r="G73" i="1" l="1"/>
</calcChain>
</file>

<file path=xl/sharedStrings.xml><?xml version="1.0" encoding="utf-8"?>
<sst xmlns="http://schemas.openxmlformats.org/spreadsheetml/2006/main" count="725" uniqueCount="125">
  <si>
    <t xml:space="preserve">Item No </t>
  </si>
  <si>
    <t>Province</t>
  </si>
  <si>
    <t>Cylinder Size</t>
  </si>
  <si>
    <t xml:space="preserve"> Price
06 April 2023</t>
  </si>
  <si>
    <t>Revised Price
03 May  2023</t>
  </si>
  <si>
    <t>151111510-00000</t>
  </si>
  <si>
    <t>Eastern Cape</t>
  </si>
  <si>
    <t>Per Kilogram</t>
  </si>
  <si>
    <t>Free State</t>
  </si>
  <si>
    <t>Gauteng</t>
  </si>
  <si>
    <t>Kwa-Zulu Natal</t>
  </si>
  <si>
    <t>Limpopo</t>
  </si>
  <si>
    <t>Mpumalanga</t>
  </si>
  <si>
    <t>North West</t>
  </si>
  <si>
    <t>Northern Cape</t>
  </si>
  <si>
    <t>Western Cape</t>
  </si>
  <si>
    <t>151111510-00001</t>
  </si>
  <si>
    <t>151111510-00002</t>
  </si>
  <si>
    <t>Ref  RT51-2022	  Tel:   012 315 5299    
	Email:  TCcontracts2@treasury.gov.za</t>
  </si>
  <si>
    <t>Revised Price
07 June  2023</t>
  </si>
  <si>
    <t>Revised Price
07 June 2023</t>
  </si>
  <si>
    <t xml:space="preserve"> </t>
  </si>
  <si>
    <t>Letsepe Mining (Pty) Ltd</t>
  </si>
  <si>
    <t>Price movement</t>
  </si>
  <si>
    <t>Revised Price
5 July 2023</t>
  </si>
  <si>
    <t>Revised Price
05 July 2023</t>
  </si>
  <si>
    <t>MDZ Fleet Solution (Pty) Ltd</t>
  </si>
  <si>
    <t>Revised Price
5 July  2023</t>
  </si>
  <si>
    <t>Mulemba Construction and Distribution CC</t>
  </si>
  <si>
    <t>Onolo Group (Pty) Ltd</t>
  </si>
  <si>
    <t>Prodipix 212</t>
  </si>
  <si>
    <t>Sibanesihle Energy (Pty) Ltd</t>
  </si>
  <si>
    <t>VNG Projects</t>
  </si>
  <si>
    <t>Revised Price
2 August 2023</t>
  </si>
  <si>
    <t>Revised Price
2 August  2023</t>
  </si>
  <si>
    <t>Revised Price
6 September 2023</t>
  </si>
  <si>
    <t>Revised Price
6 September  2023</t>
  </si>
  <si>
    <t>Revised Price
06 September 2023</t>
  </si>
  <si>
    <t>Revised Price
4 October 2023</t>
  </si>
  <si>
    <t>Revised Price
1 November 2023</t>
  </si>
  <si>
    <t>Revised Price
6 December 2023</t>
  </si>
  <si>
    <t>Revised Price
3 January 2024</t>
  </si>
  <si>
    <t>Revised Price
3 January 2023</t>
  </si>
  <si>
    <t>Revised Price
3 Janaury 2024</t>
  </si>
  <si>
    <t>Revised Price
7 February 2024</t>
  </si>
  <si>
    <t>Revised Price
7 Febraury 2024</t>
  </si>
  <si>
    <t>Revised Price
6 March 2024</t>
  </si>
  <si>
    <t>Revised Price
3 April 2024</t>
  </si>
  <si>
    <t>Revised Price                 3 April 2024</t>
  </si>
  <si>
    <t>Revised Price
4 April 2024</t>
  </si>
  <si>
    <t>Revised Price
1 May 2024</t>
  </si>
  <si>
    <t>Revised Price                 1 May 2024</t>
  </si>
  <si>
    <t>Revised Price
5 June 2024</t>
  </si>
  <si>
    <t>Revised Price                 5 June 2024</t>
  </si>
  <si>
    <t>Revised Price
4 July 2024</t>
  </si>
  <si>
    <t>Revised Price                 4 July 2024</t>
  </si>
  <si>
    <t>Revised Price
7 August 2024</t>
  </si>
  <si>
    <t>Revised Price                 7 August 2024</t>
  </si>
  <si>
    <t>Revised Price
4 September 2024</t>
  </si>
  <si>
    <t>Revised Price                 4 September 2024</t>
  </si>
  <si>
    <t>Revised Price
2 October 2024</t>
  </si>
  <si>
    <t>Revised Price                 2 October 2024</t>
  </si>
  <si>
    <t>Revised Price
6 November 2024</t>
  </si>
  <si>
    <t>Revised Price            6 November 2024</t>
  </si>
  <si>
    <t>Revised Price                 6 November 2024</t>
  </si>
  <si>
    <t>Revised Price
4 December 2024</t>
  </si>
  <si>
    <t>Revised Price                 4 December 2024</t>
  </si>
  <si>
    <t>Revised Price            4 December 2024</t>
  </si>
  <si>
    <t>Revised Price
1 January 2025</t>
  </si>
  <si>
    <t>Revised Price            1 January 2025</t>
  </si>
  <si>
    <t>Revised Price                 1 January 2025</t>
  </si>
  <si>
    <t>Revised Price
5 February 2025</t>
  </si>
  <si>
    <t>Revised Price
5 Febuary 2025</t>
  </si>
  <si>
    <t>Revised Price                 5 February 2025</t>
  </si>
  <si>
    <t>Revised Price            5 February 2025</t>
  </si>
  <si>
    <t>Revised Price
5 March 2025</t>
  </si>
  <si>
    <t>Revised Price
5 March2025</t>
  </si>
  <si>
    <t>Revised Price                 5 March 2025</t>
  </si>
  <si>
    <t>Revised Price            5 March 2025</t>
  </si>
  <si>
    <t>Revised Price
2 April 2025</t>
  </si>
  <si>
    <t>Revised Price                 2 April 2025</t>
  </si>
  <si>
    <t>Revised Price            2 April 2025</t>
  </si>
  <si>
    <t>Revised Price
7  May 2025</t>
  </si>
  <si>
    <t>Revised Price
7 May 2025</t>
  </si>
  <si>
    <t>Revised Price                 7 May 2025</t>
  </si>
  <si>
    <t>Revised Price            7 May 2025</t>
  </si>
  <si>
    <t>CONTRACT RT51-2022: THE SUPPLY AND DELIVERY OF LIQUIFIED PETROLEUM GASES (LPG) TO THE STATE FOR THE PERIOD 1 APRIL 2023 TO 31 MARCH 2028</t>
  </si>
  <si>
    <t>CONTRACT RT51-2022: THE SUPPLY AND DELIVERY OFLIQUIFIED PETROLEUM GASES (LPG) TO THE STATE FOR THE PERIOD 1 APRIL 2023 TO 31 MARCH 2028</t>
  </si>
  <si>
    <t>Revised Price
4 June 2025</t>
  </si>
  <si>
    <t>Revised Price                 4 June 2025</t>
  </si>
  <si>
    <t>Revised Price            4 June 2025</t>
  </si>
  <si>
    <t>Revised Price
2 July 2025</t>
  </si>
  <si>
    <t>Revised Price            2 July 2025</t>
  </si>
  <si>
    <t>Revised Price                 2 July 2025</t>
  </si>
  <si>
    <t>Revised Price
6 August 2025</t>
  </si>
  <si>
    <t>Revised Price            6 August 2025</t>
  </si>
  <si>
    <t>Revised Price                6 August 2025</t>
  </si>
  <si>
    <t>Revised Price
6 August  2025</t>
  </si>
  <si>
    <t>Revised Price
3 September 2025</t>
  </si>
  <si>
    <t>Revised Price              3 September 2025</t>
  </si>
  <si>
    <t>Revised Price                3 September 2025</t>
  </si>
  <si>
    <t>Revised Price            3 September 2025</t>
  </si>
  <si>
    <t>Revised Price
1 October 2025</t>
  </si>
  <si>
    <t>Revised Price              1 October 2025</t>
  </si>
  <si>
    <t>Revised Price                1 October 2025</t>
  </si>
  <si>
    <t>Revised Price            1 October 2025</t>
  </si>
  <si>
    <t>Revised Price            5 November 2025</t>
  </si>
  <si>
    <t>Revised Price
5 November 2025</t>
  </si>
  <si>
    <t>Revised Price              5 November 2025</t>
  </si>
  <si>
    <t>Revised Price                5 November 2025</t>
  </si>
  <si>
    <t>Revised Price
3 December 2025</t>
  </si>
  <si>
    <t>RT51-2022: Contract Price Adjustment for the Period 3 December 2025 to  6 January 2026</t>
  </si>
  <si>
    <t>Effective date: 3 December 2025</t>
  </si>
  <si>
    <t>Prices have been adjusted as per the Media Statement issued on 28 November 2025 by the Department of Energy for the following products.</t>
  </si>
  <si>
    <t>ADDENDUM 46</t>
  </si>
  <si>
    <t>RT51-2022: Contract Price Adjustment for the Period 3 December 2025 to 6 Janaury 2026</t>
  </si>
  <si>
    <t>RT51-2022: Contract Price Adjustment for the Period 3 December 2025 to 6 January 2026</t>
  </si>
  <si>
    <t>Effective date: 3 Janaury 2025</t>
  </si>
  <si>
    <t>Revised Price            3 December 2025</t>
  </si>
  <si>
    <t>Revised Price                3 December 2025</t>
  </si>
  <si>
    <t>RT51-2022: Contract Price Adjustment for the Period  3 December 2025 to 6 January 2026</t>
  </si>
  <si>
    <t>Revised Price              3 December 2025</t>
  </si>
  <si>
    <t>Prices have been adjusted as per the Media Statement issued on  28 November 2025 by the Department of Energy for the following products.</t>
  </si>
  <si>
    <t>RT51-2022: Contract Price Adjustment for the Period 3 December 2025 to 6 Janaury 2025</t>
  </si>
  <si>
    <t>Effective date: 3 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</si>
</sst>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&quot;#,##0.00;[Red]\-&quot;R&quot;#,##0.00"/>
    <numFmt numFmtId="164" formatCode="#,##0.00_ ;[Red]\-#,##0.00\ "/>
    <numFmt numFmtId="165" formatCode="&quot;R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/>
    <xf numFmtId="164" fontId="1" fillId="2" borderId="0" xfId="0" applyNumberFormat="1" applyFont="1" applyFill="1"/>
    <xf numFmtId="165" fontId="1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8" fontId="1" fillId="2" borderId="1" xfId="0" applyNumberFormat="1" applyFont="1" applyFill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8" fontId="4" fillId="0" borderId="2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17" fontId="6" fillId="3" borderId="7" xfId="0" applyNumberFormat="1" applyFont="1" applyFill="1" applyBorder="1" applyAlignment="1">
      <alignment horizontal="center" vertical="center" wrapText="1"/>
    </xf>
    <xf numFmtId="17" fontId="6" fillId="3" borderId="10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165" fontId="1" fillId="2" borderId="0" xfId="0" applyNumberFormat="1" applyFont="1" applyFill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5</xdr:col>
      <xdr:colOff>637118</xdr:colOff>
      <xdr:row>0</xdr:row>
      <xdr:rowOff>1212851</xdr:rowOff>
    </xdr:to>
    <xdr:pic>
      <xdr:nvPicPr>
        <xdr:cNvPr id="7" name="Picture 6" descr="Letter Head">
          <a:extLst>
            <a:ext uri="{FF2B5EF4-FFF2-40B4-BE49-F238E27FC236}">
              <a16:creationId xmlns:a16="http://schemas.microsoft.com/office/drawing/2014/main" id="{F677A39D-F13A-4196-B14F-1E458A4CFD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1"/>
          <a:ext cx="5691718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770468</xdr:colOff>
      <xdr:row>0</xdr:row>
      <xdr:rowOff>1054100</xdr:rowOff>
    </xdr:to>
    <xdr:pic>
      <xdr:nvPicPr>
        <xdr:cNvPr id="2" name="Picture 1" descr="Letter Head">
          <a:extLst>
            <a:ext uri="{FF2B5EF4-FFF2-40B4-BE49-F238E27FC236}">
              <a16:creationId xmlns:a16="http://schemas.microsoft.com/office/drawing/2014/main" id="{D968CD1E-0BA9-488B-A3C4-8EFE5C17B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05B4AD62-F7DC-4FEB-8949-D5DB34929C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4" name="Picture 3" descr="Letter Head">
          <a:extLst>
            <a:ext uri="{FF2B5EF4-FFF2-40B4-BE49-F238E27FC236}">
              <a16:creationId xmlns:a16="http://schemas.microsoft.com/office/drawing/2014/main" id="{B7E97CE1-C515-49A4-ADA1-10B424934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DAD500DE-3EE9-4585-A05F-A459413D76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0B885E3E-CC45-4A6A-8420-B02FE8BD9B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5</xdr:col>
      <xdr:colOff>152400</xdr:colOff>
      <xdr:row>0</xdr:row>
      <xdr:rowOff>958850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7599BB99-2B7F-4B61-BD5E-7E1F6A37E5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152400"/>
          <a:ext cx="564515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8756-E478-4879-9C12-AC4132E70932}">
  <dimension ref="A1:BR109"/>
  <sheetViews>
    <sheetView topLeftCell="AC8" workbookViewId="0">
      <selection activeCell="A8" sqref="A8:AJ8"/>
    </sheetView>
  </sheetViews>
  <sheetFormatPr defaultRowHeight="14" x14ac:dyDescent="0.3"/>
  <cols>
    <col min="1" max="1" width="18.6328125" style="1" customWidth="1"/>
    <col min="2" max="2" width="12.6328125" style="1" customWidth="1"/>
    <col min="3" max="3" width="12.7265625" style="1" customWidth="1"/>
    <col min="4" max="20" width="14.1796875" style="1" customWidth="1"/>
    <col min="21" max="21" width="18.90625" style="1" customWidth="1"/>
    <col min="22" max="35" width="16.453125" style="1" customWidth="1"/>
    <col min="36" max="36" width="15.26953125" style="1" customWidth="1"/>
    <col min="37" max="37" width="11.7265625" style="1" customWidth="1"/>
    <col min="38" max="38" width="13.453125" style="1" hidden="1" customWidth="1"/>
    <col min="39" max="39" width="12.54296875" style="1" hidden="1" customWidth="1"/>
    <col min="40" max="40" width="13.1796875" style="1" hidden="1" customWidth="1"/>
    <col min="41" max="41" width="14.90625" style="1" hidden="1" customWidth="1"/>
    <col min="42" max="42" width="11.6328125" style="1" hidden="1" customWidth="1"/>
    <col min="43" max="43" width="12" style="1" hidden="1" customWidth="1"/>
    <col min="44" max="44" width="10.90625" style="1" hidden="1" customWidth="1"/>
    <col min="45" max="45" width="8.54296875" style="1" hidden="1" customWidth="1"/>
    <col min="46" max="46" width="11.1796875" style="1" hidden="1" customWidth="1"/>
    <col min="47" max="47" width="12.54296875" style="1" hidden="1" customWidth="1"/>
    <col min="48" max="48" width="13.90625" style="1" hidden="1" customWidth="1"/>
    <col min="49" max="49" width="12.08984375" style="1" hidden="1" customWidth="1"/>
    <col min="50" max="50" width="11.26953125" style="1" hidden="1" customWidth="1"/>
    <col min="51" max="51" width="12.54296875" style="1" hidden="1" customWidth="1"/>
    <col min="52" max="53" width="13.26953125" style="1" hidden="1" customWidth="1"/>
    <col min="54" max="54" width="13.1796875" style="1" hidden="1" customWidth="1"/>
    <col min="55" max="55" width="9.81640625" style="1" hidden="1" customWidth="1"/>
    <col min="56" max="56" width="8.7265625" style="1" hidden="1" customWidth="1"/>
    <col min="57" max="57" width="8.90625" style="1" hidden="1" customWidth="1"/>
    <col min="58" max="58" width="10.7265625" style="1" hidden="1" customWidth="1"/>
    <col min="59" max="65" width="10.81640625" style="1" hidden="1" customWidth="1"/>
    <col min="66" max="66" width="8.7265625" style="1" hidden="1" customWidth="1"/>
    <col min="67" max="67" width="8.984375E-2" style="1" customWidth="1"/>
    <col min="68" max="68" width="12.1796875" style="1" customWidth="1"/>
    <col min="69" max="69" width="15.81640625" style="1" customWidth="1"/>
    <col min="70" max="70" width="9.36328125" style="1" customWidth="1"/>
    <col min="71" max="71" width="8.36328125" style="1" customWidth="1"/>
    <col min="72" max="72" width="8.7265625" style="1" customWidth="1"/>
    <col min="73" max="16384" width="8.7265625" style="1"/>
  </cols>
  <sheetData>
    <row r="1" spans="1:70" ht="83" customHeigh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7"/>
    </row>
    <row r="2" spans="1:70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40"/>
    </row>
    <row r="3" spans="1:70" ht="26" customHeight="1" x14ac:dyDescent="0.3">
      <c r="A3" s="41" t="s">
        <v>114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3"/>
    </row>
    <row r="4" spans="1:70" ht="37" customHeight="1" x14ac:dyDescent="0.3">
      <c r="A4" s="31" t="s">
        <v>86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3"/>
    </row>
    <row r="5" spans="1:70" ht="46.5" customHeight="1" x14ac:dyDescent="0.3">
      <c r="A5" s="44" t="s">
        <v>113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6"/>
    </row>
    <row r="6" spans="1:70" ht="46.5" customHeight="1" x14ac:dyDescent="0.3">
      <c r="A6" s="44" t="s">
        <v>124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6"/>
    </row>
    <row r="7" spans="1:70" ht="46.5" customHeight="1" x14ac:dyDescent="0.3">
      <c r="A7" s="44" t="s">
        <v>116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6"/>
    </row>
    <row r="8" spans="1:70" ht="46.5" customHeight="1" x14ac:dyDescent="0.3">
      <c r="A8" s="31" t="s">
        <v>22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3"/>
      <c r="BE8" s="34" t="s">
        <v>23</v>
      </c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</row>
    <row r="9" spans="1:70" ht="42" x14ac:dyDescent="0.3">
      <c r="A9" s="10" t="s">
        <v>0</v>
      </c>
      <c r="B9" s="10" t="s">
        <v>1</v>
      </c>
      <c r="C9" s="10" t="s">
        <v>2</v>
      </c>
      <c r="D9" s="10" t="s">
        <v>3</v>
      </c>
      <c r="E9" s="10" t="s">
        <v>4</v>
      </c>
      <c r="F9" s="10" t="s">
        <v>19</v>
      </c>
      <c r="G9" s="10" t="s">
        <v>24</v>
      </c>
      <c r="H9" s="10" t="s">
        <v>33</v>
      </c>
      <c r="I9" s="10" t="s">
        <v>35</v>
      </c>
      <c r="J9" s="10" t="s">
        <v>38</v>
      </c>
      <c r="K9" s="20" t="s">
        <v>39</v>
      </c>
      <c r="L9" s="10" t="s">
        <v>40</v>
      </c>
      <c r="M9" s="10" t="s">
        <v>41</v>
      </c>
      <c r="N9" s="10" t="s">
        <v>44</v>
      </c>
      <c r="O9" s="10" t="s">
        <v>46</v>
      </c>
      <c r="P9" s="10" t="s">
        <v>47</v>
      </c>
      <c r="Q9" s="10" t="s">
        <v>50</v>
      </c>
      <c r="R9" s="10" t="s">
        <v>52</v>
      </c>
      <c r="S9" s="10" t="s">
        <v>54</v>
      </c>
      <c r="T9" s="10" t="s">
        <v>56</v>
      </c>
      <c r="U9" s="10" t="s">
        <v>58</v>
      </c>
      <c r="V9" s="10" t="s">
        <v>60</v>
      </c>
      <c r="W9" s="10" t="s">
        <v>62</v>
      </c>
      <c r="X9" s="10" t="s">
        <v>65</v>
      </c>
      <c r="Y9" s="10" t="s">
        <v>68</v>
      </c>
      <c r="Z9" s="10" t="s">
        <v>71</v>
      </c>
      <c r="AA9" s="10" t="s">
        <v>75</v>
      </c>
      <c r="AB9" s="10" t="s">
        <v>79</v>
      </c>
      <c r="AC9" s="10" t="s">
        <v>82</v>
      </c>
      <c r="AD9" s="10" t="s">
        <v>88</v>
      </c>
      <c r="AE9" s="10" t="s">
        <v>91</v>
      </c>
      <c r="AF9" s="10" t="s">
        <v>94</v>
      </c>
      <c r="AG9" s="10" t="s">
        <v>98</v>
      </c>
      <c r="AH9" s="10" t="s">
        <v>102</v>
      </c>
      <c r="AI9" s="10" t="s">
        <v>107</v>
      </c>
      <c r="AJ9" s="10" t="s">
        <v>110</v>
      </c>
      <c r="AL9" s="11">
        <v>45994</v>
      </c>
      <c r="AM9" s="11">
        <v>45962</v>
      </c>
      <c r="AN9" s="11">
        <v>45931</v>
      </c>
      <c r="AO9" s="11">
        <v>45903</v>
      </c>
      <c r="AP9" s="11">
        <v>45875</v>
      </c>
      <c r="AQ9" s="11">
        <v>45840</v>
      </c>
      <c r="AR9" s="11">
        <v>45812</v>
      </c>
      <c r="AS9" s="11">
        <v>45784</v>
      </c>
      <c r="AT9" s="11">
        <v>45749</v>
      </c>
      <c r="AU9" s="11">
        <v>45717</v>
      </c>
      <c r="AV9" s="11">
        <v>45693</v>
      </c>
      <c r="AW9" s="11">
        <v>45658</v>
      </c>
      <c r="AX9" s="11">
        <v>45630</v>
      </c>
      <c r="AY9" s="11">
        <v>45597</v>
      </c>
      <c r="AZ9" s="11">
        <v>45567</v>
      </c>
      <c r="BA9" s="11">
        <v>45539</v>
      </c>
      <c r="BB9" s="11">
        <v>45505</v>
      </c>
      <c r="BC9" s="11">
        <v>45477</v>
      </c>
      <c r="BD9" s="11">
        <v>45448</v>
      </c>
      <c r="BE9" s="11">
        <v>45413</v>
      </c>
      <c r="BF9" s="11">
        <v>45385</v>
      </c>
      <c r="BG9" s="11">
        <v>45357</v>
      </c>
      <c r="BH9" s="11">
        <v>45329</v>
      </c>
      <c r="BI9" s="11">
        <v>45294</v>
      </c>
      <c r="BJ9" s="11">
        <v>45261</v>
      </c>
      <c r="BK9" s="11">
        <v>45231</v>
      </c>
      <c r="BL9" s="11">
        <v>45201</v>
      </c>
      <c r="BM9" s="11">
        <v>45170</v>
      </c>
      <c r="BN9" s="11">
        <v>45140</v>
      </c>
      <c r="BO9" s="11">
        <v>45108</v>
      </c>
    </row>
    <row r="10" spans="1:70" ht="30" customHeight="1" x14ac:dyDescent="0.3">
      <c r="A10" s="3" t="s">
        <v>5</v>
      </c>
      <c r="B10" s="3" t="s">
        <v>6</v>
      </c>
      <c r="C10" s="4" t="s">
        <v>7</v>
      </c>
      <c r="D10" s="5">
        <v>44.14</v>
      </c>
      <c r="E10" s="5">
        <f>D10-4.44</f>
        <v>39.700000000000003</v>
      </c>
      <c r="F10" s="5">
        <f>E10+0.75</f>
        <v>40.450000000000003</v>
      </c>
      <c r="G10" s="5">
        <f t="shared" ref="G10:G41" si="0">F10-BO10</f>
        <v>37.49</v>
      </c>
      <c r="H10" s="5">
        <f>G10-BN10</f>
        <v>35.880000000000003</v>
      </c>
      <c r="I10" s="5">
        <f>H10+BM10</f>
        <v>38.14</v>
      </c>
      <c r="J10" s="5">
        <f>I10+BL10</f>
        <v>40.64</v>
      </c>
      <c r="K10" s="19">
        <f>J10+BK10</f>
        <v>42.13</v>
      </c>
      <c r="L10" s="5">
        <f>K10+BJ10</f>
        <v>43.800000000000004</v>
      </c>
      <c r="M10" s="5">
        <f>L10+BI10</f>
        <v>43.910000000000004</v>
      </c>
      <c r="N10" s="5">
        <f>M10+BH10</f>
        <v>44.28</v>
      </c>
      <c r="O10" s="5">
        <f>N10+BG10</f>
        <v>44.69</v>
      </c>
      <c r="P10" s="5">
        <f>O10-BF10</f>
        <v>44.5</v>
      </c>
      <c r="Q10" s="5">
        <f>P10-BE10</f>
        <v>44.04</v>
      </c>
      <c r="R10" s="5">
        <f>Q10-BD10</f>
        <v>42.69</v>
      </c>
      <c r="S10" s="5">
        <f>R10-BC10</f>
        <v>42.47</v>
      </c>
      <c r="T10" s="5">
        <f>S10-BB10</f>
        <v>42.33</v>
      </c>
      <c r="U10" s="5">
        <f>T10-BA10</f>
        <v>42.23</v>
      </c>
      <c r="V10" s="5">
        <f>U10+AZ10</f>
        <v>42.459999999999994</v>
      </c>
      <c r="W10" s="5">
        <f>V10+AY10</f>
        <v>42.819999999999993</v>
      </c>
      <c r="X10" s="5">
        <f>W10+AX10</f>
        <v>44.539999999999992</v>
      </c>
      <c r="Y10" s="5">
        <f>X10+AW10</f>
        <v>44.669999999999995</v>
      </c>
      <c r="Z10" s="5">
        <f>Y10+AV10</f>
        <v>45.089999999999996</v>
      </c>
      <c r="AA10" s="5">
        <f>Z10-AU10</f>
        <v>45.069999999999993</v>
      </c>
      <c r="AB10" s="5">
        <f>AA10-AT10</f>
        <v>44.289999999999992</v>
      </c>
      <c r="AC10" s="5">
        <f>AB10+AS10</f>
        <v>44.749999999999993</v>
      </c>
      <c r="AD10" s="5">
        <f>AC10-AR10</f>
        <v>43.859999999999992</v>
      </c>
      <c r="AE10" s="5">
        <f>AD10-AQ10</f>
        <v>43.289999999999992</v>
      </c>
      <c r="AF10" s="5">
        <f>AE10-AP10</f>
        <v>42.599999999999994</v>
      </c>
      <c r="AG10" s="5">
        <f>AF10-AO10</f>
        <v>41.279999999999994</v>
      </c>
      <c r="AH10" s="5">
        <f>AG10-AN10</f>
        <v>41.109999999999992</v>
      </c>
      <c r="AI10" s="5">
        <f>AH10-AM10</f>
        <v>40.499999999999993</v>
      </c>
      <c r="AJ10" s="30">
        <f>AI10+AL10</f>
        <v>40.739999999999995</v>
      </c>
      <c r="AK10" s="8"/>
      <c r="AL10" s="9">
        <v>0.24</v>
      </c>
      <c r="AM10" s="9">
        <v>0.61</v>
      </c>
      <c r="AN10" s="9">
        <v>0.17</v>
      </c>
      <c r="AO10" s="9">
        <v>1.32</v>
      </c>
      <c r="AP10" s="9">
        <v>0.69</v>
      </c>
      <c r="AQ10" s="9">
        <v>0.56999999999999995</v>
      </c>
      <c r="AR10" s="9">
        <v>0.89</v>
      </c>
      <c r="AS10" s="9">
        <v>0.46</v>
      </c>
      <c r="AT10" s="9">
        <v>0.78</v>
      </c>
      <c r="AU10" s="9">
        <v>0.02</v>
      </c>
      <c r="AV10" s="9">
        <v>0.42</v>
      </c>
      <c r="AW10" s="9">
        <v>0.13</v>
      </c>
      <c r="AX10" s="9">
        <v>1.72</v>
      </c>
      <c r="AY10" s="9">
        <v>0.36</v>
      </c>
      <c r="AZ10" s="9">
        <v>0.23</v>
      </c>
      <c r="BA10" s="9">
        <v>0.1</v>
      </c>
      <c r="BB10" s="9">
        <v>0.14000000000000001</v>
      </c>
      <c r="BC10" s="9">
        <v>0.22</v>
      </c>
      <c r="BD10" s="9">
        <v>1.35</v>
      </c>
      <c r="BE10" s="9">
        <v>0.46</v>
      </c>
      <c r="BF10" s="9">
        <v>0.19</v>
      </c>
      <c r="BG10" s="9">
        <v>0.41</v>
      </c>
      <c r="BH10" s="9">
        <v>0.37</v>
      </c>
      <c r="BI10" s="9">
        <v>0.11</v>
      </c>
      <c r="BJ10" s="9">
        <v>1.67</v>
      </c>
      <c r="BK10" s="9">
        <v>1.49</v>
      </c>
      <c r="BL10" s="9">
        <v>2.5</v>
      </c>
      <c r="BM10" s="9">
        <v>2.2599999999999998</v>
      </c>
      <c r="BN10" s="9">
        <v>1.61</v>
      </c>
      <c r="BO10" s="9">
        <v>2.96</v>
      </c>
    </row>
    <row r="11" spans="1:70" ht="30" customHeight="1" x14ac:dyDescent="0.3">
      <c r="A11" s="3"/>
      <c r="B11" s="3"/>
      <c r="C11" s="4">
        <v>9</v>
      </c>
      <c r="D11" s="5">
        <f>D10*C11</f>
        <v>397.26</v>
      </c>
      <c r="E11" s="5">
        <f>E10*C11</f>
        <v>357.3</v>
      </c>
      <c r="F11" s="5">
        <f>$F$10*C11</f>
        <v>364.05</v>
      </c>
      <c r="G11" s="5">
        <f t="shared" si="0"/>
        <v>361.09000000000003</v>
      </c>
      <c r="H11" s="5">
        <f>C11*H10</f>
        <v>322.92</v>
      </c>
      <c r="I11" s="5">
        <f>9*I10</f>
        <v>343.26</v>
      </c>
      <c r="J11" s="5">
        <f>J10*C11</f>
        <v>365.76</v>
      </c>
      <c r="K11" s="19">
        <f>C11*K10</f>
        <v>379.17</v>
      </c>
      <c r="L11" s="5">
        <f>C11*L10</f>
        <v>394.20000000000005</v>
      </c>
      <c r="M11" s="5">
        <f>C11*M10</f>
        <v>395.19000000000005</v>
      </c>
      <c r="N11" s="5">
        <f>C11*N10</f>
        <v>398.52</v>
      </c>
      <c r="O11" s="5">
        <f>C11*O10</f>
        <v>402.21</v>
      </c>
      <c r="P11" s="5">
        <f>C11*P10</f>
        <v>400.5</v>
      </c>
      <c r="Q11" s="5">
        <f>C11*Q10</f>
        <v>396.36</v>
      </c>
      <c r="R11" s="5">
        <f>C11*R10</f>
        <v>384.21</v>
      </c>
      <c r="S11" s="5">
        <f>C11*S10</f>
        <v>382.23</v>
      </c>
      <c r="T11" s="5">
        <f>C11*T10</f>
        <v>380.96999999999997</v>
      </c>
      <c r="U11" s="5">
        <f>C11*U10</f>
        <v>380.07</v>
      </c>
      <c r="V11" s="5">
        <f>C11*V10</f>
        <v>382.13999999999993</v>
      </c>
      <c r="W11" s="5">
        <f>C11*W10</f>
        <v>385.37999999999994</v>
      </c>
      <c r="X11" s="5">
        <f>C11*X10</f>
        <v>400.8599999999999</v>
      </c>
      <c r="Y11" s="5">
        <f>C11*Y10</f>
        <v>402.03</v>
      </c>
      <c r="Z11" s="5">
        <f>C11*Z10</f>
        <v>405.80999999999995</v>
      </c>
      <c r="AA11" s="5">
        <f>C11*AA10</f>
        <v>405.62999999999994</v>
      </c>
      <c r="AB11" s="5">
        <f>C11*AB10</f>
        <v>398.6099999999999</v>
      </c>
      <c r="AC11" s="5">
        <f>C11*AC10</f>
        <v>402.74999999999994</v>
      </c>
      <c r="AD11" s="5">
        <f>C11*AD10</f>
        <v>394.73999999999995</v>
      </c>
      <c r="AE11" s="5">
        <f>C11*AE10</f>
        <v>389.6099999999999</v>
      </c>
      <c r="AF11" s="5">
        <f>C11*AF10</f>
        <v>383.4</v>
      </c>
      <c r="AG11" s="5">
        <f>C11*AG10</f>
        <v>371.51999999999992</v>
      </c>
      <c r="AH11" s="5">
        <f>C11*AH10</f>
        <v>369.98999999999995</v>
      </c>
      <c r="AI11" s="5">
        <f>C11*AI10</f>
        <v>364.49999999999994</v>
      </c>
      <c r="AJ11" s="30">
        <f>C11*AJ10</f>
        <v>366.65999999999997</v>
      </c>
      <c r="AL11" s="9">
        <v>0.24</v>
      </c>
      <c r="AM11" s="9">
        <v>0.61</v>
      </c>
      <c r="AN11" s="9">
        <v>0.17</v>
      </c>
      <c r="AO11" s="9">
        <v>1.32</v>
      </c>
      <c r="AP11" s="9">
        <v>0.69</v>
      </c>
      <c r="AQ11" s="9">
        <v>0.56999999999999995</v>
      </c>
      <c r="AR11" s="9">
        <v>0.89</v>
      </c>
      <c r="AS11" s="9">
        <v>0.46</v>
      </c>
      <c r="AT11" s="9">
        <v>0.78</v>
      </c>
      <c r="AU11" s="9">
        <v>0.02</v>
      </c>
      <c r="AV11" s="9">
        <v>0.42</v>
      </c>
      <c r="AW11" s="9">
        <v>0.13</v>
      </c>
      <c r="AX11" s="9">
        <v>1.72</v>
      </c>
      <c r="AY11" s="9">
        <v>0.36</v>
      </c>
      <c r="AZ11" s="9">
        <v>0.23</v>
      </c>
      <c r="BA11" s="9">
        <v>0.1</v>
      </c>
      <c r="BB11" s="9">
        <v>0.14000000000000001</v>
      </c>
      <c r="BC11" s="9">
        <v>0.22</v>
      </c>
      <c r="BD11" s="9">
        <v>1.35</v>
      </c>
      <c r="BE11" s="9">
        <v>0.46</v>
      </c>
      <c r="BF11" s="9">
        <v>0.19</v>
      </c>
      <c r="BG11" s="9">
        <v>0.41</v>
      </c>
      <c r="BH11" s="9">
        <v>0.37</v>
      </c>
      <c r="BI11" s="9">
        <v>0.11</v>
      </c>
      <c r="BJ11" s="9">
        <v>1.67</v>
      </c>
      <c r="BK11" s="9">
        <v>1.49</v>
      </c>
      <c r="BL11" s="9">
        <v>2.5</v>
      </c>
      <c r="BM11" s="9">
        <v>2.2599999999999998</v>
      </c>
      <c r="BN11" s="9">
        <v>1.61</v>
      </c>
      <c r="BO11" s="9">
        <v>2.96</v>
      </c>
    </row>
    <row r="12" spans="1:70" ht="30" customHeight="1" x14ac:dyDescent="0.3">
      <c r="A12" s="3"/>
      <c r="B12" s="3"/>
      <c r="C12" s="4">
        <v>14</v>
      </c>
      <c r="D12" s="5">
        <f>D10*C12</f>
        <v>617.96</v>
      </c>
      <c r="E12" s="5">
        <f>E10*C12</f>
        <v>555.80000000000007</v>
      </c>
      <c r="F12" s="5">
        <f>$F$10*C12</f>
        <v>566.30000000000007</v>
      </c>
      <c r="G12" s="5">
        <f t="shared" si="0"/>
        <v>563.34</v>
      </c>
      <c r="H12" s="5">
        <f>C12*H10</f>
        <v>502.32000000000005</v>
      </c>
      <c r="I12" s="5">
        <f>C12*I10</f>
        <v>533.96</v>
      </c>
      <c r="J12" s="5">
        <f>J10*14</f>
        <v>568.96</v>
      </c>
      <c r="K12" s="19">
        <f>C12*K10</f>
        <v>589.82000000000005</v>
      </c>
      <c r="L12" s="5">
        <f>C12*L10</f>
        <v>613.20000000000005</v>
      </c>
      <c r="M12" s="5">
        <f>C12*M10</f>
        <v>614.74</v>
      </c>
      <c r="N12" s="5">
        <f>C12*N10</f>
        <v>619.92000000000007</v>
      </c>
      <c r="O12" s="5">
        <f>C12*O10</f>
        <v>625.66</v>
      </c>
      <c r="P12" s="5">
        <f>C12*P10</f>
        <v>623</v>
      </c>
      <c r="Q12" s="5">
        <f>C12*Q10</f>
        <v>616.55999999999995</v>
      </c>
      <c r="R12" s="5">
        <f>C12*R10</f>
        <v>597.66</v>
      </c>
      <c r="S12" s="5">
        <f>C12*S10</f>
        <v>594.57999999999993</v>
      </c>
      <c r="T12" s="5">
        <f>C12*T10</f>
        <v>592.62</v>
      </c>
      <c r="U12" s="5">
        <f>C12*U10</f>
        <v>591.21999999999991</v>
      </c>
      <c r="V12" s="5">
        <f>C12*V10</f>
        <v>594.43999999999994</v>
      </c>
      <c r="W12" s="5">
        <f>C12*W10</f>
        <v>599.4799999999999</v>
      </c>
      <c r="X12" s="5">
        <f>C12*X10</f>
        <v>623.55999999999995</v>
      </c>
      <c r="Y12" s="5">
        <f>C12*Y10</f>
        <v>625.37999999999988</v>
      </c>
      <c r="Z12" s="5">
        <f>C12*Z10</f>
        <v>631.26</v>
      </c>
      <c r="AA12" s="5">
        <f>C12*AA10</f>
        <v>630.9799999999999</v>
      </c>
      <c r="AB12" s="5">
        <f>C12*AB10</f>
        <v>620.05999999999995</v>
      </c>
      <c r="AC12" s="5">
        <f>C12*AC10</f>
        <v>626.49999999999989</v>
      </c>
      <c r="AD12" s="5">
        <f>C12*AD10</f>
        <v>614.03999999999985</v>
      </c>
      <c r="AE12" s="5">
        <f>C12*AE10</f>
        <v>606.05999999999995</v>
      </c>
      <c r="AF12" s="5">
        <f>C12*AF10</f>
        <v>596.39999999999986</v>
      </c>
      <c r="AG12" s="5">
        <f>C12*AG10</f>
        <v>577.91999999999996</v>
      </c>
      <c r="AH12" s="5">
        <f>C12*AH10</f>
        <v>575.53999999999985</v>
      </c>
      <c r="AI12" s="5">
        <f>C12*AI10</f>
        <v>566.99999999999989</v>
      </c>
      <c r="AJ12" s="30">
        <f>C12*AJ10</f>
        <v>570.3599999999999</v>
      </c>
      <c r="AL12" s="9">
        <v>0.24</v>
      </c>
      <c r="AM12" s="9">
        <v>0.61</v>
      </c>
      <c r="AN12" s="9">
        <v>0.17</v>
      </c>
      <c r="AO12" s="9">
        <v>1.32</v>
      </c>
      <c r="AP12" s="9">
        <v>0.69</v>
      </c>
      <c r="AQ12" s="9">
        <v>0.56999999999999995</v>
      </c>
      <c r="AR12" s="9">
        <v>0.89</v>
      </c>
      <c r="AS12" s="9">
        <v>0.46</v>
      </c>
      <c r="AT12" s="9">
        <v>0.78</v>
      </c>
      <c r="AU12" s="9">
        <v>0.02</v>
      </c>
      <c r="AV12" s="9">
        <v>0.42</v>
      </c>
      <c r="AW12" s="9">
        <v>0.13</v>
      </c>
      <c r="AX12" s="9">
        <v>1.72</v>
      </c>
      <c r="AY12" s="9">
        <v>0.36</v>
      </c>
      <c r="AZ12" s="9">
        <v>0.23</v>
      </c>
      <c r="BA12" s="9">
        <v>0.1</v>
      </c>
      <c r="BB12" s="9">
        <v>0.14000000000000001</v>
      </c>
      <c r="BC12" s="9">
        <v>0.22</v>
      </c>
      <c r="BD12" s="9">
        <v>1.35</v>
      </c>
      <c r="BE12" s="9">
        <v>0.46</v>
      </c>
      <c r="BF12" s="9">
        <v>0.19</v>
      </c>
      <c r="BG12" s="9">
        <v>0.41</v>
      </c>
      <c r="BH12" s="9">
        <v>0.37</v>
      </c>
      <c r="BI12" s="9">
        <v>0.11</v>
      </c>
      <c r="BJ12" s="9">
        <v>1.67</v>
      </c>
      <c r="BK12" s="9">
        <v>1.49</v>
      </c>
      <c r="BL12" s="9">
        <v>2.5</v>
      </c>
      <c r="BM12" s="9">
        <v>2.2599999999999998</v>
      </c>
      <c r="BN12" s="9">
        <v>1.61</v>
      </c>
      <c r="BO12" s="9">
        <v>2.96</v>
      </c>
    </row>
    <row r="13" spans="1:70" ht="30" customHeight="1" x14ac:dyDescent="0.3">
      <c r="A13" s="3"/>
      <c r="B13" s="3"/>
      <c r="C13" s="4">
        <v>19</v>
      </c>
      <c r="D13" s="5">
        <f>D10*C13</f>
        <v>838.66</v>
      </c>
      <c r="E13" s="5">
        <f>E10*C13</f>
        <v>754.30000000000007</v>
      </c>
      <c r="F13" s="5">
        <f>$F$10*C13</f>
        <v>768.55000000000007</v>
      </c>
      <c r="G13" s="5">
        <f t="shared" si="0"/>
        <v>765.59</v>
      </c>
      <c r="H13" s="5">
        <f>C13*H10</f>
        <v>681.72</v>
      </c>
      <c r="I13" s="5">
        <f>C13*I10</f>
        <v>724.66</v>
      </c>
      <c r="J13" s="5">
        <f>J10*19</f>
        <v>772.16</v>
      </c>
      <c r="K13" s="19">
        <f>C13*K10</f>
        <v>800.47</v>
      </c>
      <c r="L13" s="5">
        <f>C13*L10</f>
        <v>832.2</v>
      </c>
      <c r="M13" s="5">
        <f>C13*M10</f>
        <v>834.29000000000008</v>
      </c>
      <c r="N13" s="5">
        <f>C13*N10</f>
        <v>841.32</v>
      </c>
      <c r="O13" s="5">
        <f>C13*O10</f>
        <v>849.1099999999999</v>
      </c>
      <c r="P13" s="5">
        <f>C13*P10</f>
        <v>845.5</v>
      </c>
      <c r="Q13" s="5">
        <f>C13*Q10</f>
        <v>836.76</v>
      </c>
      <c r="R13" s="5">
        <f>C13*R10</f>
        <v>811.1099999999999</v>
      </c>
      <c r="S13" s="5">
        <f>C13*S10</f>
        <v>806.93</v>
      </c>
      <c r="T13" s="5">
        <f>C13*T10</f>
        <v>804.27</v>
      </c>
      <c r="U13" s="5">
        <f>C13*U10</f>
        <v>802.36999999999989</v>
      </c>
      <c r="V13" s="5">
        <f>C13*V10</f>
        <v>806.7399999999999</v>
      </c>
      <c r="W13" s="5">
        <f>C13*W10</f>
        <v>813.57999999999993</v>
      </c>
      <c r="X13" s="5">
        <f>C13*X10</f>
        <v>846.25999999999988</v>
      </c>
      <c r="Y13" s="5">
        <f>C13*Y10</f>
        <v>848.7299999999999</v>
      </c>
      <c r="Z13" s="5">
        <f>C13*Z10</f>
        <v>856.70999999999992</v>
      </c>
      <c r="AA13" s="5">
        <f>C13*AA10</f>
        <v>856.32999999999993</v>
      </c>
      <c r="AB13" s="5">
        <f>C13*AB10</f>
        <v>841.50999999999988</v>
      </c>
      <c r="AC13" s="5">
        <f>C13*AC10</f>
        <v>850.24999999999989</v>
      </c>
      <c r="AD13" s="5">
        <f>C13*AD10</f>
        <v>833.3399999999998</v>
      </c>
      <c r="AE13" s="5">
        <f>C13*AE10</f>
        <v>822.50999999999988</v>
      </c>
      <c r="AF13" s="5">
        <f>C13*AF10</f>
        <v>809.39999999999986</v>
      </c>
      <c r="AG13" s="5">
        <f>C13*AG10</f>
        <v>784.31999999999994</v>
      </c>
      <c r="AH13" s="5">
        <f>C13*AH10</f>
        <v>781.0899999999998</v>
      </c>
      <c r="AI13" s="5">
        <f>C13*AI10</f>
        <v>769.49999999999989</v>
      </c>
      <c r="AJ13" s="30">
        <f>C13*AJ10</f>
        <v>774.06</v>
      </c>
      <c r="AL13" s="9">
        <v>0.24</v>
      </c>
      <c r="AM13" s="9">
        <v>0.61</v>
      </c>
      <c r="AN13" s="9">
        <v>0.17</v>
      </c>
      <c r="AO13" s="9">
        <v>1.32</v>
      </c>
      <c r="AP13" s="9">
        <v>0.69</v>
      </c>
      <c r="AQ13" s="9">
        <v>0.56999999999999995</v>
      </c>
      <c r="AR13" s="9">
        <v>0.89</v>
      </c>
      <c r="AS13" s="9">
        <v>0.46</v>
      </c>
      <c r="AT13" s="9">
        <v>0.78</v>
      </c>
      <c r="AU13" s="9">
        <v>0.02</v>
      </c>
      <c r="AV13" s="9">
        <v>0.42</v>
      </c>
      <c r="AW13" s="9">
        <v>0.13</v>
      </c>
      <c r="AX13" s="9">
        <v>1.72</v>
      </c>
      <c r="AY13" s="9">
        <v>0.36</v>
      </c>
      <c r="AZ13" s="9">
        <v>0.23</v>
      </c>
      <c r="BA13" s="9">
        <v>0.1</v>
      </c>
      <c r="BB13" s="9">
        <v>0.14000000000000001</v>
      </c>
      <c r="BC13" s="9">
        <v>0.22</v>
      </c>
      <c r="BD13" s="9">
        <v>1.35</v>
      </c>
      <c r="BE13" s="9">
        <v>0.46</v>
      </c>
      <c r="BF13" s="9">
        <v>0.19</v>
      </c>
      <c r="BG13" s="9">
        <v>0.41</v>
      </c>
      <c r="BH13" s="9">
        <v>0.37</v>
      </c>
      <c r="BI13" s="9">
        <v>0.11</v>
      </c>
      <c r="BJ13" s="9">
        <v>1.67</v>
      </c>
      <c r="BK13" s="9">
        <v>1.49</v>
      </c>
      <c r="BL13" s="9">
        <v>2.5</v>
      </c>
      <c r="BM13" s="9">
        <v>2.2599999999999998</v>
      </c>
      <c r="BN13" s="9">
        <v>1.61</v>
      </c>
      <c r="BO13" s="9">
        <v>2.96</v>
      </c>
    </row>
    <row r="14" spans="1:70" ht="30" customHeight="1" x14ac:dyDescent="0.3">
      <c r="A14" s="3"/>
      <c r="B14" s="3"/>
      <c r="C14" s="4">
        <v>48</v>
      </c>
      <c r="D14" s="5">
        <f>D10*C14</f>
        <v>2118.7200000000003</v>
      </c>
      <c r="E14" s="5">
        <f>E10*C14</f>
        <v>1905.6000000000001</v>
      </c>
      <c r="F14" s="5">
        <f>$F$10*C14</f>
        <v>1941.6000000000001</v>
      </c>
      <c r="G14" s="5">
        <f t="shared" si="0"/>
        <v>1938.64</v>
      </c>
      <c r="H14" s="5">
        <f>C14*H10</f>
        <v>1722.2400000000002</v>
      </c>
      <c r="I14" s="5">
        <f>C14*I10</f>
        <v>1830.72</v>
      </c>
      <c r="J14" s="5">
        <f>J10*48</f>
        <v>1950.72</v>
      </c>
      <c r="K14" s="19">
        <f>C14*K10</f>
        <v>2022.2400000000002</v>
      </c>
      <c r="L14" s="5">
        <f>C14*L10</f>
        <v>2102.4</v>
      </c>
      <c r="M14" s="5">
        <f>C14*M10</f>
        <v>2107.6800000000003</v>
      </c>
      <c r="N14" s="5">
        <f>C14*N10</f>
        <v>2125.44</v>
      </c>
      <c r="O14" s="5">
        <f>C14*O10</f>
        <v>2145.12</v>
      </c>
      <c r="P14" s="5">
        <f>C14*P10</f>
        <v>2136</v>
      </c>
      <c r="Q14" s="5">
        <f>C14*Q10</f>
        <v>2113.92</v>
      </c>
      <c r="R14" s="5">
        <f>C14*R10</f>
        <v>2049.12</v>
      </c>
      <c r="S14" s="5">
        <f>C14*S10</f>
        <v>2038.56</v>
      </c>
      <c r="T14" s="5">
        <f>C14*T10</f>
        <v>2031.84</v>
      </c>
      <c r="U14" s="5">
        <f>C14*U10</f>
        <v>2027.04</v>
      </c>
      <c r="V14" s="5">
        <f>C14*V10</f>
        <v>2038.0799999999997</v>
      </c>
      <c r="W14" s="5">
        <f>C14*W10</f>
        <v>2055.3599999999997</v>
      </c>
      <c r="X14" s="5">
        <f>C14*X10</f>
        <v>2137.9199999999996</v>
      </c>
      <c r="Y14" s="5">
        <f>C14*Y10</f>
        <v>2144.16</v>
      </c>
      <c r="Z14" s="5">
        <f>C14*Z10</f>
        <v>2164.3199999999997</v>
      </c>
      <c r="AA14" s="5">
        <f>C14*AA10</f>
        <v>2163.3599999999997</v>
      </c>
      <c r="AB14" s="5">
        <f>C14*AB10</f>
        <v>2125.9199999999996</v>
      </c>
      <c r="AC14" s="5">
        <f>C14*AC10</f>
        <v>2147.9999999999995</v>
      </c>
      <c r="AD14" s="5">
        <f>C14*AD10</f>
        <v>2105.2799999999997</v>
      </c>
      <c r="AE14" s="5">
        <f>C14*AE10</f>
        <v>2077.9199999999996</v>
      </c>
      <c r="AF14" s="5">
        <f>C14*AF10</f>
        <v>2044.7999999999997</v>
      </c>
      <c r="AG14" s="5">
        <f>C14*AG10</f>
        <v>1981.4399999999996</v>
      </c>
      <c r="AH14" s="5">
        <f>C14*AH10</f>
        <v>1973.2799999999997</v>
      </c>
      <c r="AI14" s="5">
        <f>C14*AI10</f>
        <v>1943.9999999999995</v>
      </c>
      <c r="AJ14" s="30">
        <f>C14*AJ10</f>
        <v>1955.5199999999998</v>
      </c>
      <c r="AL14" s="9">
        <v>0.24</v>
      </c>
      <c r="AM14" s="9">
        <v>0.61</v>
      </c>
      <c r="AN14" s="9">
        <v>0.17</v>
      </c>
      <c r="AO14" s="9">
        <v>1.32</v>
      </c>
      <c r="AP14" s="9">
        <v>0.69</v>
      </c>
      <c r="AQ14" s="9">
        <v>0.56999999999999995</v>
      </c>
      <c r="AR14" s="9">
        <v>0.89</v>
      </c>
      <c r="AS14" s="9">
        <v>0.46</v>
      </c>
      <c r="AT14" s="9">
        <v>0.78</v>
      </c>
      <c r="AU14" s="9">
        <v>0.02</v>
      </c>
      <c r="AV14" s="9">
        <v>0.42</v>
      </c>
      <c r="AW14" s="9">
        <v>0.13</v>
      </c>
      <c r="AX14" s="9">
        <v>1.72</v>
      </c>
      <c r="AY14" s="9">
        <v>0.36</v>
      </c>
      <c r="AZ14" s="9">
        <v>0.23</v>
      </c>
      <c r="BA14" s="9">
        <v>0.1</v>
      </c>
      <c r="BB14" s="9">
        <v>0.14000000000000001</v>
      </c>
      <c r="BC14" s="9">
        <v>0.22</v>
      </c>
      <c r="BD14" s="9">
        <v>1.35</v>
      </c>
      <c r="BE14" s="9">
        <v>0.46</v>
      </c>
      <c r="BF14" s="9">
        <v>0.19</v>
      </c>
      <c r="BG14" s="9">
        <v>0.41</v>
      </c>
      <c r="BH14" s="9">
        <v>0.37</v>
      </c>
      <c r="BI14" s="9">
        <v>0.11</v>
      </c>
      <c r="BJ14" s="9">
        <v>1.67</v>
      </c>
      <c r="BK14" s="9">
        <v>1.49</v>
      </c>
      <c r="BL14" s="9">
        <v>2.5</v>
      </c>
      <c r="BM14" s="9">
        <v>2.2599999999999998</v>
      </c>
      <c r="BN14" s="9">
        <v>1.61</v>
      </c>
      <c r="BO14" s="9">
        <v>2.96</v>
      </c>
    </row>
    <row r="15" spans="1:70" ht="30" customHeight="1" x14ac:dyDescent="0.3">
      <c r="A15" s="3" t="s">
        <v>5</v>
      </c>
      <c r="B15" s="3" t="s">
        <v>8</v>
      </c>
      <c r="C15" s="4" t="s">
        <v>7</v>
      </c>
      <c r="D15" s="5">
        <v>45.28</v>
      </c>
      <c r="E15" s="5">
        <f>D15-4.44</f>
        <v>40.840000000000003</v>
      </c>
      <c r="F15" s="5">
        <f>E15+0.75</f>
        <v>41.59</v>
      </c>
      <c r="G15" s="5">
        <f t="shared" si="0"/>
        <v>38.630000000000003</v>
      </c>
      <c r="H15" s="5">
        <f>G15-BN15</f>
        <v>37.020000000000003</v>
      </c>
      <c r="I15" s="5">
        <f>H15+BM15</f>
        <v>39.28</v>
      </c>
      <c r="J15" s="5">
        <f>I15+BL15</f>
        <v>41.78</v>
      </c>
      <c r="K15" s="19">
        <f>J15+BK15</f>
        <v>43.27</v>
      </c>
      <c r="L15" s="5">
        <f>K15+BJ15</f>
        <v>44.940000000000005</v>
      </c>
      <c r="M15" s="5">
        <f>L15+BI15</f>
        <v>45.050000000000004</v>
      </c>
      <c r="N15" s="5">
        <f>M15+BH15</f>
        <v>45.42</v>
      </c>
      <c r="O15" s="5">
        <f>N15+BG15</f>
        <v>45.83</v>
      </c>
      <c r="P15" s="5">
        <f>O15-BF15</f>
        <v>45.64</v>
      </c>
      <c r="Q15" s="5">
        <f>P15-BE15</f>
        <v>45.18</v>
      </c>
      <c r="R15" s="5">
        <f>Q15-BD15</f>
        <v>43.83</v>
      </c>
      <c r="S15" s="5">
        <f>R15-BC15</f>
        <v>43.61</v>
      </c>
      <c r="T15" s="5">
        <f>S15-BB15</f>
        <v>43.47</v>
      </c>
      <c r="U15" s="5">
        <f>T15-BA15</f>
        <v>43.37</v>
      </c>
      <c r="V15" s="5">
        <f>U15+AZ15</f>
        <v>43.599999999999994</v>
      </c>
      <c r="W15" s="5">
        <f>V15+AY15</f>
        <v>43.959999999999994</v>
      </c>
      <c r="X15" s="5">
        <f>W15+AX15</f>
        <v>45.679999999999993</v>
      </c>
      <c r="Y15" s="5">
        <f>X15+AW15</f>
        <v>45.809999999999995</v>
      </c>
      <c r="Z15" s="5">
        <f t="shared" ref="Z15:Z70" si="1">Y15+AV15</f>
        <v>46.23</v>
      </c>
      <c r="AA15" s="5">
        <f t="shared" ref="AA15:AA70" si="2">Z15-AU15</f>
        <v>46.209999999999994</v>
      </c>
      <c r="AB15" s="5">
        <f>AA15-AT15</f>
        <v>45.419999999999995</v>
      </c>
      <c r="AC15" s="5">
        <f t="shared" ref="AC15:AC70" si="3">AB15+AS15</f>
        <v>45.879999999999995</v>
      </c>
      <c r="AD15" s="5">
        <f t="shared" ref="AD15:AD70" si="4">AC15-AR15</f>
        <v>44.989999999999995</v>
      </c>
      <c r="AE15" s="5">
        <f t="shared" ref="AE15:AE70" si="5">AD15-AQ15</f>
        <v>44.419999999999995</v>
      </c>
      <c r="AF15" s="5">
        <f t="shared" ref="AF15:AF70" si="6">AE15-AP15</f>
        <v>43.73</v>
      </c>
      <c r="AG15" s="5">
        <f t="shared" ref="AG15:AG70" si="7">AF15-AO15</f>
        <v>42.41</v>
      </c>
      <c r="AH15" s="5">
        <f t="shared" ref="AH15:AH70" si="8">AG15-AN15</f>
        <v>42.239999999999995</v>
      </c>
      <c r="AI15" s="5">
        <f t="shared" ref="AI15:AI70" si="9">AH15-AM15</f>
        <v>41.629999999999995</v>
      </c>
      <c r="AJ15" s="30">
        <f t="shared" ref="AJ15:AJ70" si="10">AI15+AL15</f>
        <v>41.87</v>
      </c>
      <c r="AL15" s="9">
        <v>0.24</v>
      </c>
      <c r="AM15" s="9">
        <v>0.61</v>
      </c>
      <c r="AN15" s="9">
        <v>0.17</v>
      </c>
      <c r="AO15" s="9">
        <v>1.32</v>
      </c>
      <c r="AP15" s="9">
        <v>0.69</v>
      </c>
      <c r="AQ15" s="9">
        <v>0.56999999999999995</v>
      </c>
      <c r="AR15" s="9">
        <v>0.89</v>
      </c>
      <c r="AS15" s="9">
        <v>0.46</v>
      </c>
      <c r="AT15" s="9">
        <v>0.79</v>
      </c>
      <c r="AU15" s="9">
        <v>0.02</v>
      </c>
      <c r="AV15" s="9">
        <v>0.42</v>
      </c>
      <c r="AW15" s="9">
        <v>0.13</v>
      </c>
      <c r="AX15" s="9">
        <v>1.72</v>
      </c>
      <c r="AY15" s="9">
        <v>0.36</v>
      </c>
      <c r="AZ15" s="9">
        <v>0.23</v>
      </c>
      <c r="BA15" s="9">
        <v>0.1</v>
      </c>
      <c r="BB15" s="9">
        <v>0.14000000000000001</v>
      </c>
      <c r="BC15" s="9">
        <v>0.22</v>
      </c>
      <c r="BD15" s="9">
        <v>1.35</v>
      </c>
      <c r="BE15" s="9">
        <v>0.46</v>
      </c>
      <c r="BF15" s="9">
        <v>0.19</v>
      </c>
      <c r="BG15" s="9">
        <v>0.41</v>
      </c>
      <c r="BH15" s="9">
        <v>0.37</v>
      </c>
      <c r="BI15" s="9">
        <v>0.11</v>
      </c>
      <c r="BJ15" s="9">
        <v>1.67</v>
      </c>
      <c r="BK15" s="9">
        <v>1.49</v>
      </c>
      <c r="BL15" s="9">
        <v>2.5</v>
      </c>
      <c r="BM15" s="9">
        <v>2.2599999999999998</v>
      </c>
      <c r="BN15" s="9">
        <v>1.61</v>
      </c>
      <c r="BO15" s="9">
        <v>2.96</v>
      </c>
    </row>
    <row r="16" spans="1:70" ht="30" customHeight="1" x14ac:dyDescent="0.3">
      <c r="A16" s="3"/>
      <c r="B16" s="3"/>
      <c r="C16" s="4">
        <v>9</v>
      </c>
      <c r="D16" s="5">
        <f>D15*C16</f>
        <v>407.52</v>
      </c>
      <c r="E16" s="5">
        <f>E15*C16</f>
        <v>367.56000000000006</v>
      </c>
      <c r="F16" s="5">
        <f>C16*$F$15</f>
        <v>374.31000000000006</v>
      </c>
      <c r="G16" s="5">
        <f t="shared" si="0"/>
        <v>371.35000000000008</v>
      </c>
      <c r="H16" s="5">
        <v>333.18</v>
      </c>
      <c r="I16" s="5">
        <f>C16*I15</f>
        <v>353.52</v>
      </c>
      <c r="J16" s="5">
        <f>J15*9</f>
        <v>376.02</v>
      </c>
      <c r="K16" s="19">
        <f>C16*K15</f>
        <v>389.43</v>
      </c>
      <c r="L16" s="5">
        <f>C16*L15</f>
        <v>404.46000000000004</v>
      </c>
      <c r="M16" s="5">
        <f>C16*M15</f>
        <v>405.45000000000005</v>
      </c>
      <c r="N16" s="5">
        <f>C16*N15</f>
        <v>408.78000000000003</v>
      </c>
      <c r="O16" s="5">
        <f>C16*O15</f>
        <v>412.46999999999997</v>
      </c>
      <c r="P16" s="5">
        <f>C16*P15</f>
        <v>410.76</v>
      </c>
      <c r="Q16" s="5">
        <f>C16*Q15</f>
        <v>406.62</v>
      </c>
      <c r="R16" s="5">
        <f>C16*R15</f>
        <v>394.46999999999997</v>
      </c>
      <c r="S16" s="5">
        <f>C16*S15</f>
        <v>392.49</v>
      </c>
      <c r="T16" s="5">
        <f>C16*T15</f>
        <v>391.23</v>
      </c>
      <c r="U16" s="5">
        <f>C16*U15</f>
        <v>390.33</v>
      </c>
      <c r="V16" s="5">
        <f>C16*V15</f>
        <v>392.4</v>
      </c>
      <c r="W16" s="5">
        <f>C16*W15</f>
        <v>395.63999999999993</v>
      </c>
      <c r="X16" s="5">
        <f>C16*X15</f>
        <v>411.11999999999995</v>
      </c>
      <c r="Y16" s="5">
        <f>C16*Y15</f>
        <v>412.28999999999996</v>
      </c>
      <c r="Z16" s="5">
        <f>C16*Z15</f>
        <v>416.07</v>
      </c>
      <c r="AA16" s="5">
        <f>C16*AA15</f>
        <v>415.88999999999993</v>
      </c>
      <c r="AB16" s="5">
        <f>C16*AB15</f>
        <v>408.78</v>
      </c>
      <c r="AC16" s="5">
        <f>C16*AC15</f>
        <v>412.91999999999996</v>
      </c>
      <c r="AD16" s="5">
        <f>C16*AD15</f>
        <v>404.90999999999997</v>
      </c>
      <c r="AE16" s="5">
        <f>C16*AE15</f>
        <v>399.78</v>
      </c>
      <c r="AF16" s="5">
        <f>C16*AF15</f>
        <v>393.57</v>
      </c>
      <c r="AG16" s="5">
        <f>C16*AG15</f>
        <v>381.68999999999994</v>
      </c>
      <c r="AH16" s="5">
        <f>C16*AH15</f>
        <v>380.15999999999997</v>
      </c>
      <c r="AI16" s="5">
        <f>C16*AI15</f>
        <v>374.66999999999996</v>
      </c>
      <c r="AJ16" s="30">
        <f>C16*AJ15</f>
        <v>376.83</v>
      </c>
      <c r="AL16" s="9">
        <v>0.24</v>
      </c>
      <c r="AM16" s="9">
        <v>0.61</v>
      </c>
      <c r="AN16" s="9">
        <v>0.17</v>
      </c>
      <c r="AO16" s="9">
        <v>1.32</v>
      </c>
      <c r="AP16" s="9">
        <v>0.69</v>
      </c>
      <c r="AQ16" s="9">
        <v>0.56999999999999995</v>
      </c>
      <c r="AR16" s="9">
        <v>0.89</v>
      </c>
      <c r="AS16" s="9">
        <v>0.46</v>
      </c>
      <c r="AT16" s="9">
        <v>0.79</v>
      </c>
      <c r="AU16" s="9">
        <v>0.02</v>
      </c>
      <c r="AV16" s="9">
        <v>0.42</v>
      </c>
      <c r="AW16" s="9">
        <v>0.13</v>
      </c>
      <c r="AX16" s="9">
        <v>1.72</v>
      </c>
      <c r="AY16" s="9">
        <v>0.36</v>
      </c>
      <c r="AZ16" s="9">
        <v>0.23</v>
      </c>
      <c r="BA16" s="9">
        <v>0.1</v>
      </c>
      <c r="BB16" s="9">
        <v>0.14000000000000001</v>
      </c>
      <c r="BC16" s="9">
        <v>0.22</v>
      </c>
      <c r="BD16" s="9">
        <v>1.35</v>
      </c>
      <c r="BE16" s="9">
        <v>0.46</v>
      </c>
      <c r="BF16" s="9">
        <v>0.19</v>
      </c>
      <c r="BG16" s="9">
        <v>0.41</v>
      </c>
      <c r="BH16" s="9">
        <v>0.37</v>
      </c>
      <c r="BI16" s="9">
        <v>0.11</v>
      </c>
      <c r="BJ16" s="9">
        <v>1.67</v>
      </c>
      <c r="BK16" s="9">
        <v>1.49</v>
      </c>
      <c r="BL16" s="9">
        <v>2.5</v>
      </c>
      <c r="BM16" s="9">
        <v>2.2599999999999998</v>
      </c>
      <c r="BN16" s="9">
        <v>1.61</v>
      </c>
      <c r="BO16" s="9">
        <v>2.96</v>
      </c>
    </row>
    <row r="17" spans="1:67" ht="30" customHeight="1" x14ac:dyDescent="0.3">
      <c r="A17" s="3"/>
      <c r="B17" s="3"/>
      <c r="C17" s="4">
        <v>14</v>
      </c>
      <c r="D17" s="5">
        <f>D15*C17</f>
        <v>633.92000000000007</v>
      </c>
      <c r="E17" s="5">
        <f>E15*C17</f>
        <v>571.76</v>
      </c>
      <c r="F17" s="5">
        <f t="shared" ref="F17:F18" si="11">C17*$F$15</f>
        <v>582.26</v>
      </c>
      <c r="G17" s="5">
        <f t="shared" si="0"/>
        <v>579.29999999999995</v>
      </c>
      <c r="H17" s="5">
        <f>C17*H15</f>
        <v>518.28000000000009</v>
      </c>
      <c r="I17" s="5">
        <f>C16*I15</f>
        <v>353.52</v>
      </c>
      <c r="J17" s="5">
        <f>J15*14</f>
        <v>584.92000000000007</v>
      </c>
      <c r="K17" s="19">
        <f>C17*K15</f>
        <v>605.78000000000009</v>
      </c>
      <c r="L17" s="5">
        <f>C17*L15</f>
        <v>629.16000000000008</v>
      </c>
      <c r="M17" s="5">
        <f>C17*M15</f>
        <v>630.70000000000005</v>
      </c>
      <c r="N17" s="5">
        <f>C17*N15</f>
        <v>635.88</v>
      </c>
      <c r="O17" s="5">
        <f>C17*O15</f>
        <v>641.62</v>
      </c>
      <c r="P17" s="5">
        <f>C17*P15</f>
        <v>638.96</v>
      </c>
      <c r="Q17" s="5">
        <f>C17*Q15</f>
        <v>632.52</v>
      </c>
      <c r="R17" s="5">
        <f>C17*R15</f>
        <v>613.62</v>
      </c>
      <c r="S17" s="5">
        <f>C17*S15</f>
        <v>610.54</v>
      </c>
      <c r="T17" s="5">
        <f>C17*T15</f>
        <v>608.57999999999993</v>
      </c>
      <c r="U17" s="5">
        <f>C17*U15</f>
        <v>607.17999999999995</v>
      </c>
      <c r="V17" s="5">
        <f>C17*V15</f>
        <v>610.39999999999986</v>
      </c>
      <c r="W17" s="5">
        <f>C17*W15</f>
        <v>615.43999999999994</v>
      </c>
      <c r="X17" s="5">
        <f>C17*X15</f>
        <v>639.51999999999987</v>
      </c>
      <c r="Y17" s="5">
        <f>C17*Y15</f>
        <v>641.33999999999992</v>
      </c>
      <c r="Z17" s="5">
        <f>C17*Z15</f>
        <v>647.21999999999991</v>
      </c>
      <c r="AA17" s="5">
        <f>C17*AA15</f>
        <v>646.93999999999994</v>
      </c>
      <c r="AB17" s="5">
        <f>C17*AB15</f>
        <v>635.87999999999988</v>
      </c>
      <c r="AC17" s="5">
        <f>C17*AC15</f>
        <v>642.31999999999994</v>
      </c>
      <c r="AD17" s="5">
        <f>C17*AD15</f>
        <v>629.8599999999999</v>
      </c>
      <c r="AE17" s="5">
        <f>C17*AE15</f>
        <v>621.87999999999988</v>
      </c>
      <c r="AF17" s="5">
        <f>C17*AF15</f>
        <v>612.21999999999991</v>
      </c>
      <c r="AG17" s="5">
        <f>C17*AG15</f>
        <v>593.74</v>
      </c>
      <c r="AH17" s="5">
        <f>C17*AH15</f>
        <v>591.3599999999999</v>
      </c>
      <c r="AI17" s="5">
        <f>C17*AI15</f>
        <v>582.81999999999994</v>
      </c>
      <c r="AJ17" s="30">
        <f>C17*AJ15</f>
        <v>586.17999999999995</v>
      </c>
      <c r="AL17" s="9">
        <v>0.24</v>
      </c>
      <c r="AM17" s="9">
        <v>0.61</v>
      </c>
      <c r="AN17" s="9">
        <v>0.17</v>
      </c>
      <c r="AO17" s="9">
        <v>1.32</v>
      </c>
      <c r="AP17" s="9">
        <v>0.69</v>
      </c>
      <c r="AQ17" s="9">
        <v>0.56999999999999995</v>
      </c>
      <c r="AR17" s="9">
        <v>0.89</v>
      </c>
      <c r="AS17" s="9">
        <v>0.46</v>
      </c>
      <c r="AT17" s="9">
        <v>0.79</v>
      </c>
      <c r="AU17" s="9">
        <v>0.02</v>
      </c>
      <c r="AV17" s="9">
        <v>0.42</v>
      </c>
      <c r="AW17" s="9">
        <v>0.13</v>
      </c>
      <c r="AX17" s="9">
        <v>1.72</v>
      </c>
      <c r="AY17" s="9">
        <v>0.36</v>
      </c>
      <c r="AZ17" s="9">
        <v>0.23</v>
      </c>
      <c r="BA17" s="9">
        <v>0.1</v>
      </c>
      <c r="BB17" s="9">
        <v>0.14000000000000001</v>
      </c>
      <c r="BC17" s="9">
        <v>0.22</v>
      </c>
      <c r="BD17" s="9">
        <v>1.35</v>
      </c>
      <c r="BE17" s="9">
        <v>0.46</v>
      </c>
      <c r="BF17" s="9">
        <v>0.19</v>
      </c>
      <c r="BG17" s="9">
        <v>0.41</v>
      </c>
      <c r="BH17" s="9">
        <v>0.37</v>
      </c>
      <c r="BI17" s="9">
        <v>0.11</v>
      </c>
      <c r="BJ17" s="9">
        <v>1.67</v>
      </c>
      <c r="BK17" s="9">
        <v>1.49</v>
      </c>
      <c r="BL17" s="9">
        <v>2.5</v>
      </c>
      <c r="BM17" s="9">
        <v>2.2599999999999998</v>
      </c>
      <c r="BN17" s="9">
        <v>1.61</v>
      </c>
      <c r="BO17" s="9">
        <v>2.96</v>
      </c>
    </row>
    <row r="18" spans="1:67" ht="30" customHeight="1" x14ac:dyDescent="0.3">
      <c r="A18" s="3"/>
      <c r="B18" s="3"/>
      <c r="C18" s="4">
        <v>19</v>
      </c>
      <c r="D18" s="5">
        <f>D15*C18</f>
        <v>860.32</v>
      </c>
      <c r="E18" s="5">
        <f>E15*C18</f>
        <v>775.96</v>
      </c>
      <c r="F18" s="5">
        <f t="shared" si="11"/>
        <v>790.21</v>
      </c>
      <c r="G18" s="5">
        <f t="shared" si="0"/>
        <v>787.25</v>
      </c>
      <c r="H18" s="5">
        <f>C18*H15</f>
        <v>703.38000000000011</v>
      </c>
      <c r="I18" s="5">
        <f>C18*I15</f>
        <v>746.32</v>
      </c>
      <c r="J18" s="5">
        <f>J15*19</f>
        <v>793.82</v>
      </c>
      <c r="K18" s="19">
        <f>C18*K15</f>
        <v>822.13000000000011</v>
      </c>
      <c r="L18" s="5">
        <f>C18*L15</f>
        <v>853.86000000000013</v>
      </c>
      <c r="M18" s="5">
        <f>C18*M15</f>
        <v>855.95</v>
      </c>
      <c r="N18" s="5">
        <f>C18*N15</f>
        <v>862.98</v>
      </c>
      <c r="O18" s="5">
        <f>C18*O15</f>
        <v>870.77</v>
      </c>
      <c r="P18" s="5">
        <f>C18*P15</f>
        <v>867.16</v>
      </c>
      <c r="Q18" s="5">
        <f>C18*Q15</f>
        <v>858.42</v>
      </c>
      <c r="R18" s="5">
        <f>C18*R15</f>
        <v>832.77</v>
      </c>
      <c r="S18" s="5">
        <f>C18*S15</f>
        <v>828.59</v>
      </c>
      <c r="T18" s="5">
        <f>C18*T15</f>
        <v>825.93</v>
      </c>
      <c r="U18" s="5">
        <f>C18*U15</f>
        <v>824.03</v>
      </c>
      <c r="V18" s="5">
        <f>C18*V15</f>
        <v>828.39999999999986</v>
      </c>
      <c r="W18" s="5">
        <f>C18*W15</f>
        <v>835.2399999999999</v>
      </c>
      <c r="X18" s="5">
        <f>C18*X15</f>
        <v>867.91999999999985</v>
      </c>
      <c r="Y18" s="5">
        <f>C18*Y15</f>
        <v>870.38999999999987</v>
      </c>
      <c r="Z18" s="5">
        <f>C18*Z15</f>
        <v>878.36999999999989</v>
      </c>
      <c r="AA18" s="5">
        <f>C18*AA15</f>
        <v>877.9899999999999</v>
      </c>
      <c r="AB18" s="5">
        <f>C18*AB15</f>
        <v>862.9799999999999</v>
      </c>
      <c r="AC18" s="5">
        <f>C18*AC15</f>
        <v>871.71999999999991</v>
      </c>
      <c r="AD18" s="5">
        <f>C18*AD15</f>
        <v>854.81</v>
      </c>
      <c r="AE18" s="5">
        <f>C18*AE15</f>
        <v>843.9799999999999</v>
      </c>
      <c r="AF18" s="5">
        <f>C18*AF15</f>
        <v>830.86999999999989</v>
      </c>
      <c r="AG18" s="5">
        <f>C18*AG15</f>
        <v>805.79</v>
      </c>
      <c r="AH18" s="5">
        <f>C18*AH15</f>
        <v>802.56</v>
      </c>
      <c r="AI18" s="5">
        <f>C18*AI15</f>
        <v>790.96999999999991</v>
      </c>
      <c r="AJ18" s="30">
        <f>C18*AJ15</f>
        <v>795.53</v>
      </c>
      <c r="AL18" s="9">
        <v>0.24</v>
      </c>
      <c r="AM18" s="9">
        <v>0.61</v>
      </c>
      <c r="AN18" s="9">
        <v>0.17</v>
      </c>
      <c r="AO18" s="9">
        <v>1.32</v>
      </c>
      <c r="AP18" s="9">
        <v>0.69</v>
      </c>
      <c r="AQ18" s="9">
        <v>0.56999999999999995</v>
      </c>
      <c r="AR18" s="9">
        <v>0.89</v>
      </c>
      <c r="AS18" s="9">
        <v>0.46</v>
      </c>
      <c r="AT18" s="9">
        <v>0.79</v>
      </c>
      <c r="AU18" s="9">
        <v>0.02</v>
      </c>
      <c r="AV18" s="9">
        <v>0.42</v>
      </c>
      <c r="AW18" s="9">
        <v>0.13</v>
      </c>
      <c r="AX18" s="9">
        <v>1.72</v>
      </c>
      <c r="AY18" s="9">
        <v>0.36</v>
      </c>
      <c r="AZ18" s="9">
        <v>0.23</v>
      </c>
      <c r="BA18" s="9">
        <v>0.1</v>
      </c>
      <c r="BB18" s="9">
        <v>0.14000000000000001</v>
      </c>
      <c r="BC18" s="9">
        <v>0.22</v>
      </c>
      <c r="BD18" s="9">
        <v>1.35</v>
      </c>
      <c r="BE18" s="9">
        <v>0.46</v>
      </c>
      <c r="BF18" s="9">
        <v>0.19</v>
      </c>
      <c r="BG18" s="9">
        <v>0.41</v>
      </c>
      <c r="BH18" s="9">
        <v>0.37</v>
      </c>
      <c r="BI18" s="9">
        <v>0.11</v>
      </c>
      <c r="BJ18" s="9">
        <v>1.67</v>
      </c>
      <c r="BK18" s="9">
        <v>1.49</v>
      </c>
      <c r="BL18" s="9">
        <v>2.5</v>
      </c>
      <c r="BM18" s="9">
        <v>2.2599999999999998</v>
      </c>
      <c r="BN18" s="9">
        <v>1.61</v>
      </c>
      <c r="BO18" s="9">
        <v>2.96</v>
      </c>
    </row>
    <row r="19" spans="1:67" ht="30" customHeight="1" x14ac:dyDescent="0.3">
      <c r="A19" s="3"/>
      <c r="B19" s="3"/>
      <c r="C19" s="4">
        <v>48</v>
      </c>
      <c r="D19" s="5">
        <f>D15*C19</f>
        <v>2173.44</v>
      </c>
      <c r="E19" s="5">
        <f>E15*C19</f>
        <v>1960.3200000000002</v>
      </c>
      <c r="F19" s="5">
        <f>C19*$F$15</f>
        <v>1996.3200000000002</v>
      </c>
      <c r="G19" s="5">
        <f t="shared" si="0"/>
        <v>1993.3600000000001</v>
      </c>
      <c r="H19" s="5">
        <f>C19*H15</f>
        <v>1776.96</v>
      </c>
      <c r="I19" s="5">
        <f>C19*I15</f>
        <v>1885.44</v>
      </c>
      <c r="J19" s="5">
        <f>J15*48</f>
        <v>2005.44</v>
      </c>
      <c r="K19" s="19">
        <f>C19*K15</f>
        <v>2076.96</v>
      </c>
      <c r="L19" s="5">
        <f>C19*L15</f>
        <v>2157.1200000000003</v>
      </c>
      <c r="M19" s="5">
        <f>C19*M15</f>
        <v>2162.4</v>
      </c>
      <c r="N19" s="5">
        <f>C19*N15</f>
        <v>2180.16</v>
      </c>
      <c r="O19" s="5">
        <f>C19*O15</f>
        <v>2199.84</v>
      </c>
      <c r="P19" s="5">
        <f>C19*P15</f>
        <v>2190.7200000000003</v>
      </c>
      <c r="Q19" s="5">
        <f>C19*Q15</f>
        <v>2168.64</v>
      </c>
      <c r="R19" s="5">
        <f>C19*R15</f>
        <v>2103.84</v>
      </c>
      <c r="S19" s="5">
        <f>C19*S15</f>
        <v>2093.2799999999997</v>
      </c>
      <c r="T19" s="5">
        <f>C19*T15</f>
        <v>2086.56</v>
      </c>
      <c r="U19" s="5">
        <f>C19*U15</f>
        <v>2081.7599999999998</v>
      </c>
      <c r="V19" s="5">
        <f>C19*V15</f>
        <v>2092.7999999999997</v>
      </c>
      <c r="W19" s="5">
        <f>C19*W15</f>
        <v>2110.08</v>
      </c>
      <c r="X19" s="5">
        <f>C19*X15</f>
        <v>2192.6399999999994</v>
      </c>
      <c r="Y19" s="5">
        <f>C19*Y15</f>
        <v>2198.8799999999997</v>
      </c>
      <c r="Z19" s="5">
        <f>C19*Z15</f>
        <v>2219.04</v>
      </c>
      <c r="AA19" s="5">
        <f>C19*AA15</f>
        <v>2218.08</v>
      </c>
      <c r="AB19" s="5">
        <f>C19*AB15</f>
        <v>2180.16</v>
      </c>
      <c r="AC19" s="5">
        <f>C19*AC15</f>
        <v>2202.2399999999998</v>
      </c>
      <c r="AD19" s="5">
        <f>C19*AD15</f>
        <v>2159.5199999999995</v>
      </c>
      <c r="AE19" s="5">
        <f>C19*AE15</f>
        <v>2132.16</v>
      </c>
      <c r="AF19" s="5">
        <f>C19*AF15</f>
        <v>2099.04</v>
      </c>
      <c r="AG19" s="5">
        <f>C19*AG15</f>
        <v>2035.6799999999998</v>
      </c>
      <c r="AH19" s="5">
        <f>C19*AH15</f>
        <v>2027.5199999999998</v>
      </c>
      <c r="AI19" s="5">
        <f>C19*AI15</f>
        <v>1998.2399999999998</v>
      </c>
      <c r="AJ19" s="30">
        <f>C19*AJ15</f>
        <v>2009.7599999999998</v>
      </c>
      <c r="AL19" s="9">
        <v>0.24</v>
      </c>
      <c r="AM19" s="9">
        <v>0.61</v>
      </c>
      <c r="AN19" s="9">
        <v>0.17</v>
      </c>
      <c r="AO19" s="9">
        <v>1.32</v>
      </c>
      <c r="AP19" s="9">
        <v>0.69</v>
      </c>
      <c r="AQ19" s="9">
        <v>0.56999999999999995</v>
      </c>
      <c r="AR19" s="9">
        <v>0.89</v>
      </c>
      <c r="AS19" s="9">
        <v>0.46</v>
      </c>
      <c r="AT19" s="9">
        <v>0.79</v>
      </c>
      <c r="AU19" s="9">
        <v>0.02</v>
      </c>
      <c r="AV19" s="9">
        <v>0.42</v>
      </c>
      <c r="AW19" s="9">
        <v>0.13</v>
      </c>
      <c r="AX19" s="9">
        <v>1.72</v>
      </c>
      <c r="AY19" s="9">
        <v>0.36</v>
      </c>
      <c r="AZ19" s="9">
        <v>0.23</v>
      </c>
      <c r="BA19" s="9">
        <v>0.1</v>
      </c>
      <c r="BB19" s="9">
        <v>0.14000000000000001</v>
      </c>
      <c r="BC19" s="9">
        <v>0.22</v>
      </c>
      <c r="BD19" s="9">
        <v>1.35</v>
      </c>
      <c r="BE19" s="9">
        <v>0.46</v>
      </c>
      <c r="BF19" s="9">
        <v>0.19</v>
      </c>
      <c r="BG19" s="9">
        <v>0.41</v>
      </c>
      <c r="BH19" s="9">
        <v>0.37</v>
      </c>
      <c r="BI19" s="9">
        <v>0.11</v>
      </c>
      <c r="BJ19" s="9">
        <v>1.67</v>
      </c>
      <c r="BK19" s="9">
        <v>1.49</v>
      </c>
      <c r="BL19" s="9">
        <v>2.5</v>
      </c>
      <c r="BM19" s="9">
        <v>2.2599999999999998</v>
      </c>
      <c r="BN19" s="9">
        <v>1.61</v>
      </c>
      <c r="BO19" s="9">
        <v>2.96</v>
      </c>
    </row>
    <row r="20" spans="1:67" ht="30" customHeight="1" x14ac:dyDescent="0.3">
      <c r="A20" s="3" t="s">
        <v>5</v>
      </c>
      <c r="B20" s="3" t="s">
        <v>9</v>
      </c>
      <c r="C20" s="4" t="s">
        <v>7</v>
      </c>
      <c r="D20" s="5">
        <v>45.15</v>
      </c>
      <c r="E20" s="5">
        <f>D20-4.44</f>
        <v>40.71</v>
      </c>
      <c r="F20" s="5">
        <f>E20+0.75</f>
        <v>41.46</v>
      </c>
      <c r="G20" s="5">
        <f t="shared" si="0"/>
        <v>38.5</v>
      </c>
      <c r="H20" s="5">
        <f>G20-BN20</f>
        <v>36.89</v>
      </c>
      <c r="I20" s="5">
        <f>H20+BM20</f>
        <v>39.15</v>
      </c>
      <c r="J20" s="5">
        <f>I20+BL20</f>
        <v>41.65</v>
      </c>
      <c r="K20" s="19">
        <f>J20+BK20</f>
        <v>43.14</v>
      </c>
      <c r="L20" s="5">
        <f>K20+BJ20</f>
        <v>44.81</v>
      </c>
      <c r="M20" s="5">
        <f>L20+BI20</f>
        <v>44.92</v>
      </c>
      <c r="N20" s="5">
        <f>M20+BH20</f>
        <v>45.29</v>
      </c>
      <c r="O20" s="5">
        <f>N20+BG20</f>
        <v>45.699999999999996</v>
      </c>
      <c r="P20" s="5">
        <f>O20-BF20</f>
        <v>45.51</v>
      </c>
      <c r="Q20" s="5">
        <f>P20-BE20</f>
        <v>45.05</v>
      </c>
      <c r="R20" s="5">
        <f>Q20-BD20</f>
        <v>43.699999999999996</v>
      </c>
      <c r="S20" s="5">
        <f>R20-BC20</f>
        <v>43.48</v>
      </c>
      <c r="T20" s="5">
        <f>S20-BB20</f>
        <v>43.339999999999996</v>
      </c>
      <c r="U20" s="5">
        <f>T20-BA20</f>
        <v>43.239999999999995</v>
      </c>
      <c r="V20" s="5">
        <f>U20+AZ20</f>
        <v>43.469999999999992</v>
      </c>
      <c r="W20" s="5">
        <f>V20+AY20</f>
        <v>43.829999999999991</v>
      </c>
      <c r="X20" s="5">
        <f>W20+AX20</f>
        <v>45.54999999999999</v>
      </c>
      <c r="Y20" s="5">
        <f>X20+AW20</f>
        <v>45.679999999999993</v>
      </c>
      <c r="Z20" s="5">
        <f t="shared" si="1"/>
        <v>46.099999999999994</v>
      </c>
      <c r="AA20" s="5">
        <f t="shared" si="2"/>
        <v>46.079999999999991</v>
      </c>
      <c r="AB20" s="5">
        <f>AA20-AT20</f>
        <v>45.289999999999992</v>
      </c>
      <c r="AC20" s="5">
        <f t="shared" si="3"/>
        <v>45.749999999999993</v>
      </c>
      <c r="AD20" s="5">
        <f t="shared" si="4"/>
        <v>44.859999999999992</v>
      </c>
      <c r="AE20" s="5">
        <f t="shared" si="5"/>
        <v>44.289999999999992</v>
      </c>
      <c r="AF20" s="5">
        <f t="shared" si="6"/>
        <v>43.599999999999994</v>
      </c>
      <c r="AG20" s="5">
        <f t="shared" si="7"/>
        <v>42.279999999999994</v>
      </c>
      <c r="AH20" s="5">
        <f t="shared" si="8"/>
        <v>42.109999999999992</v>
      </c>
      <c r="AI20" s="5">
        <f t="shared" si="9"/>
        <v>41.499999999999993</v>
      </c>
      <c r="AJ20" s="30">
        <f t="shared" si="10"/>
        <v>41.739999999999995</v>
      </c>
      <c r="AL20" s="9">
        <v>0.24</v>
      </c>
      <c r="AM20" s="9">
        <v>0.61</v>
      </c>
      <c r="AN20" s="9">
        <v>0.17</v>
      </c>
      <c r="AO20" s="9">
        <v>1.32</v>
      </c>
      <c r="AP20" s="9">
        <v>0.69</v>
      </c>
      <c r="AQ20" s="9">
        <v>0.56999999999999995</v>
      </c>
      <c r="AR20" s="9">
        <v>0.89</v>
      </c>
      <c r="AS20" s="9">
        <v>0.46</v>
      </c>
      <c r="AT20" s="9">
        <v>0.79</v>
      </c>
      <c r="AU20" s="9">
        <v>0.02</v>
      </c>
      <c r="AV20" s="9">
        <v>0.42</v>
      </c>
      <c r="AW20" s="9">
        <v>0.13</v>
      </c>
      <c r="AX20" s="9">
        <v>1.72</v>
      </c>
      <c r="AY20" s="9">
        <v>0.36</v>
      </c>
      <c r="AZ20" s="9">
        <v>0.23</v>
      </c>
      <c r="BA20" s="9">
        <v>0.1</v>
      </c>
      <c r="BB20" s="9">
        <v>0.14000000000000001</v>
      </c>
      <c r="BC20" s="9">
        <v>0.22</v>
      </c>
      <c r="BD20" s="9">
        <v>1.35</v>
      </c>
      <c r="BE20" s="9">
        <v>0.46</v>
      </c>
      <c r="BF20" s="9">
        <v>0.19</v>
      </c>
      <c r="BG20" s="9">
        <v>0.41</v>
      </c>
      <c r="BH20" s="9">
        <v>0.37</v>
      </c>
      <c r="BI20" s="9">
        <v>0.11</v>
      </c>
      <c r="BJ20" s="9">
        <v>1.67</v>
      </c>
      <c r="BK20" s="9">
        <v>1.49</v>
      </c>
      <c r="BL20" s="9">
        <v>2.5</v>
      </c>
      <c r="BM20" s="9">
        <v>2.2599999999999998</v>
      </c>
      <c r="BN20" s="9">
        <v>1.61</v>
      </c>
      <c r="BO20" s="9">
        <v>2.96</v>
      </c>
    </row>
    <row r="21" spans="1:67" ht="30" customHeight="1" x14ac:dyDescent="0.3">
      <c r="A21" s="3"/>
      <c r="B21" s="3"/>
      <c r="C21" s="4">
        <v>9</v>
      </c>
      <c r="D21" s="5">
        <f>D20*C21</f>
        <v>406.34999999999997</v>
      </c>
      <c r="E21" s="5">
        <f>E20*C21</f>
        <v>366.39</v>
      </c>
      <c r="F21" s="5">
        <f>C21*$F$20</f>
        <v>373.14</v>
      </c>
      <c r="G21" s="5">
        <f t="shared" si="0"/>
        <v>370.18</v>
      </c>
      <c r="H21" s="5">
        <f>C21*H20</f>
        <v>332.01</v>
      </c>
      <c r="I21" s="5">
        <f>C21*I20</f>
        <v>352.34999999999997</v>
      </c>
      <c r="J21" s="5">
        <f>J20*9</f>
        <v>374.84999999999997</v>
      </c>
      <c r="K21" s="19">
        <f>C21*K20</f>
        <v>388.26</v>
      </c>
      <c r="L21" s="5">
        <f>C21*L20</f>
        <v>403.29</v>
      </c>
      <c r="M21" s="5">
        <f>C21*M20</f>
        <v>404.28000000000003</v>
      </c>
      <c r="N21" s="5">
        <f>C21*N20</f>
        <v>407.61</v>
      </c>
      <c r="O21" s="5">
        <f>C21*O20</f>
        <v>411.29999999999995</v>
      </c>
      <c r="P21" s="5">
        <f>C21*P20</f>
        <v>409.59</v>
      </c>
      <c r="Q21" s="5">
        <f>C21*Q20</f>
        <v>405.45</v>
      </c>
      <c r="R21" s="5">
        <f>C21*R20</f>
        <v>393.29999999999995</v>
      </c>
      <c r="S21" s="5">
        <f>C21*S20</f>
        <v>391.32</v>
      </c>
      <c r="T21" s="5">
        <f>C21*T20</f>
        <v>390.05999999999995</v>
      </c>
      <c r="U21" s="5">
        <f>C21*U20</f>
        <v>389.15999999999997</v>
      </c>
      <c r="V21" s="5">
        <f>C21*V20</f>
        <v>391.2299999999999</v>
      </c>
      <c r="W21" s="5">
        <f>C21*W20</f>
        <v>394.46999999999991</v>
      </c>
      <c r="X21" s="5">
        <f>C21*X20</f>
        <v>409.94999999999993</v>
      </c>
      <c r="Y21" s="5">
        <f>C21*Y20</f>
        <v>411.11999999999995</v>
      </c>
      <c r="Z21" s="5">
        <f>C21*Z20</f>
        <v>414.9</v>
      </c>
      <c r="AA21" s="5">
        <f>C21*AA20</f>
        <v>414.71999999999991</v>
      </c>
      <c r="AB21" s="5">
        <f>C21*AB20</f>
        <v>407.6099999999999</v>
      </c>
      <c r="AC21" s="5">
        <f>C21*AC20</f>
        <v>411.74999999999994</v>
      </c>
      <c r="AD21" s="5">
        <f>C21*AD20</f>
        <v>403.73999999999995</v>
      </c>
      <c r="AE21" s="5">
        <f>C21*AE20</f>
        <v>398.6099999999999</v>
      </c>
      <c r="AF21" s="5">
        <f>C21*AF20</f>
        <v>392.4</v>
      </c>
      <c r="AG21" s="5">
        <f>C21*AG20</f>
        <v>380.51999999999992</v>
      </c>
      <c r="AH21" s="5">
        <f>C21*AH20</f>
        <v>378.98999999999995</v>
      </c>
      <c r="AI21" s="5">
        <f>C21*AI20</f>
        <v>373.49999999999994</v>
      </c>
      <c r="AJ21" s="30">
        <f>C21*AJ20</f>
        <v>375.65999999999997</v>
      </c>
      <c r="AL21" s="9">
        <v>0.24</v>
      </c>
      <c r="AM21" s="9">
        <v>0.61</v>
      </c>
      <c r="AN21" s="9">
        <v>0.17</v>
      </c>
      <c r="AO21" s="9">
        <v>1.32</v>
      </c>
      <c r="AP21" s="9">
        <v>0.69</v>
      </c>
      <c r="AQ21" s="9">
        <v>0.56999999999999995</v>
      </c>
      <c r="AR21" s="9">
        <v>0.89</v>
      </c>
      <c r="AS21" s="9">
        <v>0.46</v>
      </c>
      <c r="AT21" s="9">
        <v>0.79</v>
      </c>
      <c r="AU21" s="9">
        <v>0.02</v>
      </c>
      <c r="AV21" s="9">
        <v>0.42</v>
      </c>
      <c r="AW21" s="9">
        <v>0.13</v>
      </c>
      <c r="AX21" s="9">
        <v>1.72</v>
      </c>
      <c r="AY21" s="9">
        <v>0.36</v>
      </c>
      <c r="AZ21" s="9">
        <v>0.23</v>
      </c>
      <c r="BA21" s="9">
        <v>0.1</v>
      </c>
      <c r="BB21" s="9">
        <v>0.14000000000000001</v>
      </c>
      <c r="BC21" s="9">
        <v>0.22</v>
      </c>
      <c r="BD21" s="9">
        <v>1.35</v>
      </c>
      <c r="BE21" s="9">
        <v>0.46</v>
      </c>
      <c r="BF21" s="9">
        <v>0.19</v>
      </c>
      <c r="BG21" s="9">
        <v>0.41</v>
      </c>
      <c r="BH21" s="9">
        <v>0.37</v>
      </c>
      <c r="BI21" s="9">
        <v>0.11</v>
      </c>
      <c r="BJ21" s="9">
        <v>1.67</v>
      </c>
      <c r="BK21" s="9">
        <v>1.49</v>
      </c>
      <c r="BL21" s="9">
        <v>2.5</v>
      </c>
      <c r="BM21" s="9">
        <v>2.2599999999999998</v>
      </c>
      <c r="BN21" s="9">
        <v>1.61</v>
      </c>
      <c r="BO21" s="9">
        <v>2.96</v>
      </c>
    </row>
    <row r="22" spans="1:67" ht="30" customHeight="1" x14ac:dyDescent="0.3">
      <c r="A22" s="3"/>
      <c r="B22" s="3"/>
      <c r="C22" s="4">
        <v>14</v>
      </c>
      <c r="D22" s="5">
        <f>D20*C22</f>
        <v>632.1</v>
      </c>
      <c r="E22" s="5">
        <f>E20*C22</f>
        <v>569.94000000000005</v>
      </c>
      <c r="F22" s="5">
        <f t="shared" ref="F22:F24" si="12">C22*$F$20</f>
        <v>580.44000000000005</v>
      </c>
      <c r="G22" s="5">
        <f t="shared" si="0"/>
        <v>577.48</v>
      </c>
      <c r="H22" s="5">
        <f>C22*H20</f>
        <v>516.46</v>
      </c>
      <c r="I22" s="5">
        <f>C22*I20</f>
        <v>548.1</v>
      </c>
      <c r="J22" s="5">
        <f>J20*14</f>
        <v>583.1</v>
      </c>
      <c r="K22" s="19">
        <f>C22*K20</f>
        <v>603.96</v>
      </c>
      <c r="L22" s="5">
        <f>C22*L20</f>
        <v>627.34</v>
      </c>
      <c r="M22" s="5">
        <f>C22*M20</f>
        <v>628.88</v>
      </c>
      <c r="N22" s="5">
        <f>C22*N20</f>
        <v>634.05999999999995</v>
      </c>
      <c r="O22" s="5">
        <f>C22*O20</f>
        <v>639.79999999999995</v>
      </c>
      <c r="P22" s="5">
        <f>C22*P20</f>
        <v>637.14</v>
      </c>
      <c r="Q22" s="5">
        <f>C22*Q20</f>
        <v>630.69999999999993</v>
      </c>
      <c r="R22" s="5">
        <f>C22*R20</f>
        <v>611.79999999999995</v>
      </c>
      <c r="S22" s="5">
        <f>C22*S20</f>
        <v>608.71999999999991</v>
      </c>
      <c r="T22" s="5">
        <f>C22*T20</f>
        <v>606.76</v>
      </c>
      <c r="U22" s="5">
        <f>C22*U20</f>
        <v>605.3599999999999</v>
      </c>
      <c r="V22" s="5">
        <f>C22*V20</f>
        <v>608.57999999999993</v>
      </c>
      <c r="W22" s="5">
        <f>C22*W20</f>
        <v>613.61999999999989</v>
      </c>
      <c r="X22" s="5">
        <f>C22*X20</f>
        <v>637.69999999999982</v>
      </c>
      <c r="Y22" s="5">
        <f>C22*Y20</f>
        <v>639.51999999999987</v>
      </c>
      <c r="Z22" s="5">
        <f>C22*Z20</f>
        <v>645.39999999999986</v>
      </c>
      <c r="AA22" s="5">
        <f>C22*AA20</f>
        <v>645.11999999999989</v>
      </c>
      <c r="AB22" s="5">
        <f>C22*AB20</f>
        <v>634.05999999999995</v>
      </c>
      <c r="AC22" s="5">
        <f>C22*AC20</f>
        <v>640.49999999999989</v>
      </c>
      <c r="AD22" s="5">
        <f>C22*AD20</f>
        <v>628.03999999999985</v>
      </c>
      <c r="AE22" s="5">
        <f>C22*AE20</f>
        <v>620.05999999999995</v>
      </c>
      <c r="AF22" s="5">
        <f>C22*AF20</f>
        <v>610.39999999999986</v>
      </c>
      <c r="AG22" s="5">
        <f>C22*AG20</f>
        <v>591.91999999999996</v>
      </c>
      <c r="AH22" s="5">
        <f>C22*AH20</f>
        <v>589.53999999999985</v>
      </c>
      <c r="AI22" s="5">
        <f>C22*AI20</f>
        <v>580.99999999999989</v>
      </c>
      <c r="AJ22" s="30">
        <f>C22*AJ20</f>
        <v>584.3599999999999</v>
      </c>
      <c r="AL22" s="9">
        <v>0.24</v>
      </c>
      <c r="AM22" s="9">
        <v>0.61</v>
      </c>
      <c r="AN22" s="9">
        <v>0.17</v>
      </c>
      <c r="AO22" s="9">
        <v>1.32</v>
      </c>
      <c r="AP22" s="9">
        <v>0.69</v>
      </c>
      <c r="AQ22" s="9">
        <v>0.56999999999999995</v>
      </c>
      <c r="AR22" s="9">
        <v>0.89</v>
      </c>
      <c r="AS22" s="9">
        <v>0.46</v>
      </c>
      <c r="AT22" s="9">
        <v>0.79</v>
      </c>
      <c r="AU22" s="9">
        <v>0.02</v>
      </c>
      <c r="AV22" s="9">
        <v>0.42</v>
      </c>
      <c r="AW22" s="9">
        <v>0.13</v>
      </c>
      <c r="AX22" s="9">
        <v>1.72</v>
      </c>
      <c r="AY22" s="9">
        <v>0.36</v>
      </c>
      <c r="AZ22" s="9">
        <v>0.23</v>
      </c>
      <c r="BA22" s="9">
        <v>0.1</v>
      </c>
      <c r="BB22" s="9">
        <v>0.14000000000000001</v>
      </c>
      <c r="BC22" s="9">
        <v>0.22</v>
      </c>
      <c r="BD22" s="9">
        <v>1.35</v>
      </c>
      <c r="BE22" s="9">
        <v>0.46</v>
      </c>
      <c r="BF22" s="9">
        <v>0.19</v>
      </c>
      <c r="BG22" s="9">
        <v>0.41</v>
      </c>
      <c r="BH22" s="9">
        <v>0.37</v>
      </c>
      <c r="BI22" s="9">
        <v>0.11</v>
      </c>
      <c r="BJ22" s="9">
        <v>1.67</v>
      </c>
      <c r="BK22" s="9">
        <v>1.49</v>
      </c>
      <c r="BL22" s="9">
        <v>2.5</v>
      </c>
      <c r="BM22" s="9">
        <v>2.2599999999999998</v>
      </c>
      <c r="BN22" s="9">
        <v>1.61</v>
      </c>
      <c r="BO22" s="9">
        <v>2.96</v>
      </c>
    </row>
    <row r="23" spans="1:67" ht="30" customHeight="1" x14ac:dyDescent="0.3">
      <c r="A23" s="3"/>
      <c r="B23" s="3"/>
      <c r="C23" s="4">
        <v>19</v>
      </c>
      <c r="D23" s="5">
        <f>D20*C23</f>
        <v>857.85</v>
      </c>
      <c r="E23" s="5">
        <f>E20*C23</f>
        <v>773.49</v>
      </c>
      <c r="F23" s="5">
        <f t="shared" si="12"/>
        <v>787.74</v>
      </c>
      <c r="G23" s="5">
        <f t="shared" si="0"/>
        <v>784.78</v>
      </c>
      <c r="H23" s="5">
        <f>C23*H20</f>
        <v>700.91</v>
      </c>
      <c r="I23" s="5">
        <f>C23*I20</f>
        <v>743.85</v>
      </c>
      <c r="J23" s="5">
        <f>J20*19</f>
        <v>791.35</v>
      </c>
      <c r="K23" s="19">
        <f>C23*K20</f>
        <v>819.66</v>
      </c>
      <c r="L23" s="5">
        <f>C23*L20</f>
        <v>851.3900000000001</v>
      </c>
      <c r="M23" s="5">
        <f>C23*M20</f>
        <v>853.48</v>
      </c>
      <c r="N23" s="5">
        <f>C23*N20</f>
        <v>860.51</v>
      </c>
      <c r="O23" s="5">
        <f>C23*O20</f>
        <v>868.3</v>
      </c>
      <c r="P23" s="5">
        <f>C23*P20</f>
        <v>864.68999999999994</v>
      </c>
      <c r="Q23" s="5">
        <f>C23*Q20</f>
        <v>855.94999999999993</v>
      </c>
      <c r="R23" s="5">
        <f>C23*R20</f>
        <v>830.3</v>
      </c>
      <c r="S23" s="5">
        <f>C23*S20</f>
        <v>826.11999999999989</v>
      </c>
      <c r="T23" s="5">
        <f>C23*T20</f>
        <v>823.45999999999992</v>
      </c>
      <c r="U23" s="5">
        <f>C23*U20</f>
        <v>821.56</v>
      </c>
      <c r="V23" s="5">
        <f>C23*V20</f>
        <v>825.92999999999984</v>
      </c>
      <c r="W23" s="5">
        <f>C23*W20</f>
        <v>832.76999999999987</v>
      </c>
      <c r="X23" s="5">
        <f>C23*X20</f>
        <v>865.44999999999982</v>
      </c>
      <c r="Y23" s="5">
        <f>C23*Y20</f>
        <v>867.91999999999985</v>
      </c>
      <c r="Z23" s="5">
        <f>C23*Z20</f>
        <v>875.89999999999986</v>
      </c>
      <c r="AA23" s="5">
        <f>C23*AA20</f>
        <v>875.51999999999987</v>
      </c>
      <c r="AB23" s="5">
        <f>C23*AB20</f>
        <v>860.50999999999988</v>
      </c>
      <c r="AC23" s="5">
        <f>C23*AC20</f>
        <v>869.24999999999989</v>
      </c>
      <c r="AD23" s="5">
        <f>C23*AD20</f>
        <v>852.3399999999998</v>
      </c>
      <c r="AE23" s="5">
        <f>C23*AE20</f>
        <v>841.50999999999988</v>
      </c>
      <c r="AF23" s="5">
        <f>C23*AF20</f>
        <v>828.39999999999986</v>
      </c>
      <c r="AG23" s="5">
        <f>C23*AG20</f>
        <v>803.31999999999994</v>
      </c>
      <c r="AH23" s="5">
        <f>C23*AH20</f>
        <v>800.0899999999998</v>
      </c>
      <c r="AI23" s="5">
        <f>C23*AI20</f>
        <v>788.49999999999989</v>
      </c>
      <c r="AJ23" s="30">
        <f>C23*AJ20</f>
        <v>793.06</v>
      </c>
      <c r="AL23" s="9">
        <v>0.24</v>
      </c>
      <c r="AM23" s="9">
        <v>0.61</v>
      </c>
      <c r="AN23" s="9">
        <v>0.17</v>
      </c>
      <c r="AO23" s="9">
        <v>1.32</v>
      </c>
      <c r="AP23" s="9">
        <v>0.69</v>
      </c>
      <c r="AQ23" s="9">
        <v>0.56999999999999995</v>
      </c>
      <c r="AR23" s="9">
        <v>0.89</v>
      </c>
      <c r="AS23" s="9">
        <v>0.46</v>
      </c>
      <c r="AT23" s="9">
        <v>0.79</v>
      </c>
      <c r="AU23" s="9">
        <v>0.02</v>
      </c>
      <c r="AV23" s="9">
        <v>0.42</v>
      </c>
      <c r="AW23" s="9">
        <v>0.13</v>
      </c>
      <c r="AX23" s="9">
        <v>1.72</v>
      </c>
      <c r="AY23" s="9">
        <v>0.36</v>
      </c>
      <c r="AZ23" s="9">
        <v>0.23</v>
      </c>
      <c r="BA23" s="9">
        <v>0.1</v>
      </c>
      <c r="BB23" s="9">
        <v>0.14000000000000001</v>
      </c>
      <c r="BC23" s="9">
        <v>0.22</v>
      </c>
      <c r="BD23" s="9">
        <v>1.35</v>
      </c>
      <c r="BE23" s="9">
        <v>0.46</v>
      </c>
      <c r="BF23" s="9">
        <v>0.19</v>
      </c>
      <c r="BG23" s="9">
        <v>0.41</v>
      </c>
      <c r="BH23" s="9">
        <v>0.37</v>
      </c>
      <c r="BI23" s="9">
        <v>0.11</v>
      </c>
      <c r="BJ23" s="9">
        <v>1.67</v>
      </c>
      <c r="BK23" s="9">
        <v>1.49</v>
      </c>
      <c r="BL23" s="9">
        <v>2.5</v>
      </c>
      <c r="BM23" s="9">
        <v>2.2599999999999998</v>
      </c>
      <c r="BN23" s="9">
        <v>1.61</v>
      </c>
      <c r="BO23" s="9">
        <v>2.96</v>
      </c>
    </row>
    <row r="24" spans="1:67" ht="30" customHeight="1" x14ac:dyDescent="0.3">
      <c r="A24" s="3"/>
      <c r="B24" s="3"/>
      <c r="C24" s="4">
        <v>48</v>
      </c>
      <c r="D24" s="5">
        <f>D20*C24</f>
        <v>2167.1999999999998</v>
      </c>
      <c r="E24" s="5">
        <f>E20*C24</f>
        <v>1954.08</v>
      </c>
      <c r="F24" s="5">
        <f t="shared" si="12"/>
        <v>1990.08</v>
      </c>
      <c r="G24" s="5">
        <f t="shared" si="0"/>
        <v>1987.12</v>
      </c>
      <c r="H24" s="5">
        <f>C24*H20</f>
        <v>1770.72</v>
      </c>
      <c r="I24" s="5">
        <f>C24*I20</f>
        <v>1879.1999999999998</v>
      </c>
      <c r="J24" s="5">
        <f>J20*48</f>
        <v>1999.1999999999998</v>
      </c>
      <c r="K24" s="19">
        <f>C24*K20</f>
        <v>2070.7200000000003</v>
      </c>
      <c r="L24" s="5">
        <f>C24*L20</f>
        <v>2150.88</v>
      </c>
      <c r="M24" s="5">
        <f>C24*M20</f>
        <v>2156.16</v>
      </c>
      <c r="N24" s="5">
        <f>C24*N20</f>
        <v>2173.92</v>
      </c>
      <c r="O24" s="5">
        <f>C24*O20</f>
        <v>2193.6</v>
      </c>
      <c r="P24" s="5">
        <f>C24*P20</f>
        <v>2184.48</v>
      </c>
      <c r="Q24" s="5">
        <f>C24*Q20</f>
        <v>2162.3999999999996</v>
      </c>
      <c r="R24" s="5">
        <f>C24*R20</f>
        <v>2097.6</v>
      </c>
      <c r="S24" s="5">
        <f>C24*S20</f>
        <v>2087.04</v>
      </c>
      <c r="T24" s="5">
        <f>C24*T20</f>
        <v>2080.3199999999997</v>
      </c>
      <c r="U24" s="5">
        <f>C24*U20</f>
        <v>2075.5199999999995</v>
      </c>
      <c r="V24" s="5">
        <f>C24*V20</f>
        <v>2086.5599999999995</v>
      </c>
      <c r="W24" s="5">
        <f>C24*W20</f>
        <v>2103.8399999999997</v>
      </c>
      <c r="X24" s="5">
        <f>C24*X20</f>
        <v>2186.3999999999996</v>
      </c>
      <c r="Y24" s="5">
        <f>C24*Y20</f>
        <v>2192.6399999999994</v>
      </c>
      <c r="Z24" s="5">
        <f>C24*Z20</f>
        <v>2212.7999999999997</v>
      </c>
      <c r="AA24" s="5">
        <f>C24*AA20</f>
        <v>2211.8399999999997</v>
      </c>
      <c r="AB24" s="5">
        <f>C24*AB20</f>
        <v>2173.9199999999996</v>
      </c>
      <c r="AC24" s="5">
        <f>C24*AC20</f>
        <v>2195.9999999999995</v>
      </c>
      <c r="AD24" s="5">
        <f>C24*AD20</f>
        <v>2153.2799999999997</v>
      </c>
      <c r="AE24" s="5">
        <f>C24*AE20</f>
        <v>2125.9199999999996</v>
      </c>
      <c r="AF24" s="5">
        <f>C24*AF20</f>
        <v>2092.7999999999997</v>
      </c>
      <c r="AG24" s="5">
        <f>C24*AG20</f>
        <v>2029.4399999999996</v>
      </c>
      <c r="AH24" s="5">
        <f>C24*AH20</f>
        <v>2021.2799999999997</v>
      </c>
      <c r="AI24" s="5">
        <f>C24*AI20</f>
        <v>1991.9999999999995</v>
      </c>
      <c r="AJ24" s="30">
        <f>C24*AJ20</f>
        <v>2003.5199999999998</v>
      </c>
      <c r="AL24" s="9">
        <v>0.24</v>
      </c>
      <c r="AM24" s="9">
        <v>0.61</v>
      </c>
      <c r="AN24" s="9">
        <v>0.17</v>
      </c>
      <c r="AO24" s="9">
        <v>1.32</v>
      </c>
      <c r="AP24" s="9">
        <v>0.69</v>
      </c>
      <c r="AQ24" s="9">
        <v>0.56999999999999995</v>
      </c>
      <c r="AR24" s="9">
        <v>0.89</v>
      </c>
      <c r="AS24" s="9">
        <v>0.46</v>
      </c>
      <c r="AT24" s="9">
        <v>0.79</v>
      </c>
      <c r="AU24" s="9">
        <v>0.02</v>
      </c>
      <c r="AV24" s="9">
        <v>0.42</v>
      </c>
      <c r="AW24" s="9">
        <v>0.13</v>
      </c>
      <c r="AX24" s="9">
        <v>1.72</v>
      </c>
      <c r="AY24" s="9">
        <v>0.36</v>
      </c>
      <c r="AZ24" s="9">
        <v>0.23</v>
      </c>
      <c r="BA24" s="9">
        <v>0.1</v>
      </c>
      <c r="BB24" s="9">
        <v>0.14000000000000001</v>
      </c>
      <c r="BC24" s="9">
        <v>0.22</v>
      </c>
      <c r="BD24" s="9">
        <v>1.35</v>
      </c>
      <c r="BE24" s="9">
        <v>0.46</v>
      </c>
      <c r="BF24" s="9">
        <v>0.19</v>
      </c>
      <c r="BG24" s="9">
        <v>0.41</v>
      </c>
      <c r="BH24" s="9">
        <v>0.37</v>
      </c>
      <c r="BI24" s="9">
        <v>0.11</v>
      </c>
      <c r="BJ24" s="9">
        <v>1.67</v>
      </c>
      <c r="BK24" s="9">
        <v>1.49</v>
      </c>
      <c r="BL24" s="9">
        <v>2.5</v>
      </c>
      <c r="BM24" s="9">
        <v>2.2599999999999998</v>
      </c>
      <c r="BN24" s="9">
        <v>1.61</v>
      </c>
      <c r="BO24" s="9">
        <v>2.96</v>
      </c>
    </row>
    <row r="25" spans="1:67" ht="30" customHeight="1" x14ac:dyDescent="0.3">
      <c r="A25" s="3" t="s">
        <v>5</v>
      </c>
      <c r="B25" s="3" t="s">
        <v>10</v>
      </c>
      <c r="C25" s="4" t="s">
        <v>7</v>
      </c>
      <c r="D25" s="5">
        <v>44.33</v>
      </c>
      <c r="E25" s="5">
        <f>D25-4.44</f>
        <v>39.89</v>
      </c>
      <c r="F25" s="5">
        <f>E25+0.75</f>
        <v>40.64</v>
      </c>
      <c r="G25" s="5">
        <f t="shared" si="0"/>
        <v>37.68</v>
      </c>
      <c r="H25" s="5">
        <f>G25-BN25</f>
        <v>36.07</v>
      </c>
      <c r="I25" s="5">
        <f>H25+BM25</f>
        <v>38.33</v>
      </c>
      <c r="J25" s="5">
        <f>I25+BL25</f>
        <v>40.83</v>
      </c>
      <c r="K25" s="19">
        <f>J25+BK25</f>
        <v>42.32</v>
      </c>
      <c r="L25" s="5">
        <f>K25+BJ25</f>
        <v>43.99</v>
      </c>
      <c r="M25" s="5">
        <f>L25+BI24</f>
        <v>44.1</v>
      </c>
      <c r="N25" s="5">
        <f>M25+BH25</f>
        <v>44.47</v>
      </c>
      <c r="O25" s="5">
        <f>N25+BG25</f>
        <v>44.879999999999995</v>
      </c>
      <c r="P25" s="5">
        <f>O25-BF25</f>
        <v>44.69</v>
      </c>
      <c r="Q25" s="5">
        <f>P25-BE25</f>
        <v>44.23</v>
      </c>
      <c r="R25" s="5">
        <f>Q25-BD25</f>
        <v>42.879999999999995</v>
      </c>
      <c r="S25" s="5">
        <f>R25-BC25</f>
        <v>42.66</v>
      </c>
      <c r="T25" s="5">
        <f>S25-BB25</f>
        <v>42.519999999999996</v>
      </c>
      <c r="U25" s="5">
        <f>T25-BA25</f>
        <v>42.419999999999995</v>
      </c>
      <c r="V25" s="5">
        <f>U25+AZ25</f>
        <v>42.649999999999991</v>
      </c>
      <c r="W25" s="5">
        <f>V25+AY25</f>
        <v>43.009999999999991</v>
      </c>
      <c r="X25" s="5">
        <f>W25+AX25</f>
        <v>44.72999999999999</v>
      </c>
      <c r="Y25" s="5">
        <f>X25+AW25</f>
        <v>44.859999999999992</v>
      </c>
      <c r="Z25" s="5">
        <f t="shared" si="1"/>
        <v>45.279999999999994</v>
      </c>
      <c r="AA25" s="5">
        <f t="shared" si="2"/>
        <v>45.259999999999991</v>
      </c>
      <c r="AB25" s="5">
        <f>AA25-AT25</f>
        <v>44.47999999999999</v>
      </c>
      <c r="AC25" s="5">
        <f t="shared" si="3"/>
        <v>44.939999999999991</v>
      </c>
      <c r="AD25" s="5">
        <f t="shared" si="4"/>
        <v>44.04999999999999</v>
      </c>
      <c r="AE25" s="5">
        <f t="shared" si="5"/>
        <v>43.47999999999999</v>
      </c>
      <c r="AF25" s="5">
        <f t="shared" si="6"/>
        <v>42.789999999999992</v>
      </c>
      <c r="AG25" s="5">
        <f t="shared" si="7"/>
        <v>41.469999999999992</v>
      </c>
      <c r="AH25" s="5">
        <f t="shared" si="8"/>
        <v>41.29999999999999</v>
      </c>
      <c r="AI25" s="5">
        <f>AH25-AM25</f>
        <v>40.689999999999991</v>
      </c>
      <c r="AJ25" s="30">
        <f t="shared" si="10"/>
        <v>40.929999999999993</v>
      </c>
      <c r="AL25" s="9">
        <v>0.24</v>
      </c>
      <c r="AM25" s="9">
        <v>0.61</v>
      </c>
      <c r="AN25" s="9">
        <v>0.17</v>
      </c>
      <c r="AO25" s="9">
        <v>1.32</v>
      </c>
      <c r="AP25" s="9">
        <v>0.69</v>
      </c>
      <c r="AQ25" s="9">
        <v>0.56999999999999995</v>
      </c>
      <c r="AR25" s="9">
        <v>0.89</v>
      </c>
      <c r="AS25" s="9">
        <v>0.46</v>
      </c>
      <c r="AT25" s="9">
        <v>0.78</v>
      </c>
      <c r="AU25" s="9">
        <v>0.02</v>
      </c>
      <c r="AV25" s="9">
        <v>0.42</v>
      </c>
      <c r="AW25" s="9">
        <v>0.13</v>
      </c>
      <c r="AX25" s="9">
        <v>1.72</v>
      </c>
      <c r="AY25" s="9">
        <v>0.36</v>
      </c>
      <c r="AZ25" s="9">
        <v>0.23</v>
      </c>
      <c r="BA25" s="9">
        <v>0.1</v>
      </c>
      <c r="BB25" s="9">
        <v>0.14000000000000001</v>
      </c>
      <c r="BC25" s="9">
        <v>0.22</v>
      </c>
      <c r="BD25" s="9">
        <v>1.35</v>
      </c>
      <c r="BE25" s="9">
        <v>0.46</v>
      </c>
      <c r="BF25" s="9">
        <v>0.19</v>
      </c>
      <c r="BG25" s="9">
        <v>0.41</v>
      </c>
      <c r="BH25" s="9">
        <v>0.37</v>
      </c>
      <c r="BI25" s="9">
        <v>0.11</v>
      </c>
      <c r="BJ25" s="9">
        <v>1.67</v>
      </c>
      <c r="BK25" s="9">
        <v>1.49</v>
      </c>
      <c r="BL25" s="9">
        <v>2.5</v>
      </c>
      <c r="BM25" s="9">
        <v>2.2599999999999998</v>
      </c>
      <c r="BN25" s="9">
        <v>1.61</v>
      </c>
      <c r="BO25" s="9">
        <v>2.96</v>
      </c>
    </row>
    <row r="26" spans="1:67" ht="30" customHeight="1" x14ac:dyDescent="0.3">
      <c r="A26" s="3"/>
      <c r="B26" s="3"/>
      <c r="C26" s="4">
        <v>9</v>
      </c>
      <c r="D26" s="5">
        <f>D25*C26</f>
        <v>398.96999999999997</v>
      </c>
      <c r="E26" s="5">
        <f>E25*C26</f>
        <v>359.01</v>
      </c>
      <c r="F26" s="5">
        <f>C26*$F$25</f>
        <v>365.76</v>
      </c>
      <c r="G26" s="5">
        <f t="shared" si="0"/>
        <v>362.8</v>
      </c>
      <c r="H26" s="5">
        <f>C26*H25</f>
        <v>324.63</v>
      </c>
      <c r="I26" s="5">
        <v>344.97</v>
      </c>
      <c r="J26" s="5">
        <f>J25*9</f>
        <v>367.46999999999997</v>
      </c>
      <c r="K26" s="19">
        <f>C26*K25</f>
        <v>380.88</v>
      </c>
      <c r="L26" s="5">
        <f>C26*L25</f>
        <v>395.91</v>
      </c>
      <c r="M26" s="5">
        <f>C26*M25</f>
        <v>396.90000000000003</v>
      </c>
      <c r="N26" s="5">
        <f>C26*N25</f>
        <v>400.23</v>
      </c>
      <c r="O26" s="5">
        <f>C26*O25</f>
        <v>403.91999999999996</v>
      </c>
      <c r="P26" s="5">
        <f>C26*P25</f>
        <v>402.21</v>
      </c>
      <c r="Q26" s="5">
        <f>C26*Q25</f>
        <v>398.07</v>
      </c>
      <c r="R26" s="5">
        <f>C26*R25</f>
        <v>385.91999999999996</v>
      </c>
      <c r="S26" s="5">
        <f>C26*S25</f>
        <v>383.93999999999994</v>
      </c>
      <c r="T26" s="5">
        <f>C26*T25</f>
        <v>382.67999999999995</v>
      </c>
      <c r="U26" s="5">
        <f>C26*U25</f>
        <v>381.78</v>
      </c>
      <c r="V26" s="5">
        <f>C26*V25</f>
        <v>383.84999999999991</v>
      </c>
      <c r="W26" s="5">
        <f>C26*W25</f>
        <v>387.08999999999992</v>
      </c>
      <c r="X26" s="5">
        <f>C26*X25</f>
        <v>402.56999999999994</v>
      </c>
      <c r="Y26" s="5">
        <f>C26*Y25</f>
        <v>403.73999999999995</v>
      </c>
      <c r="Z26" s="5">
        <f>C26*Z25</f>
        <v>407.51999999999992</v>
      </c>
      <c r="AA26" s="5">
        <f>C26*AA25</f>
        <v>407.33999999999992</v>
      </c>
      <c r="AB26" s="5">
        <f>C26*AB25</f>
        <v>400.31999999999994</v>
      </c>
      <c r="AC26" s="5">
        <f>C26*AC25</f>
        <v>404.45999999999992</v>
      </c>
      <c r="AD26" s="5">
        <f>C26*AD25</f>
        <v>396.44999999999993</v>
      </c>
      <c r="AE26" s="5">
        <f>C26*AE25</f>
        <v>391.31999999999994</v>
      </c>
      <c r="AF26" s="5">
        <f>C26*AF25</f>
        <v>385.1099999999999</v>
      </c>
      <c r="AG26" s="5">
        <f>C26*AG25</f>
        <v>373.2299999999999</v>
      </c>
      <c r="AH26" s="5">
        <f>C26*AH25</f>
        <v>371.69999999999993</v>
      </c>
      <c r="AI26" s="5">
        <f>C26*AI25</f>
        <v>366.20999999999992</v>
      </c>
      <c r="AJ26" s="30">
        <f>C26*AJ25</f>
        <v>368.36999999999995</v>
      </c>
      <c r="AL26" s="9">
        <v>0.24</v>
      </c>
      <c r="AM26" s="9">
        <v>0.61</v>
      </c>
      <c r="AN26" s="9">
        <v>0.17</v>
      </c>
      <c r="AO26" s="9">
        <v>1.32</v>
      </c>
      <c r="AP26" s="9">
        <v>0.69</v>
      </c>
      <c r="AQ26" s="9">
        <v>0.56999999999999995</v>
      </c>
      <c r="AR26" s="9">
        <v>0.89</v>
      </c>
      <c r="AS26" s="9">
        <v>0.46</v>
      </c>
      <c r="AT26" s="9">
        <v>0.78</v>
      </c>
      <c r="AU26" s="9">
        <v>0.02</v>
      </c>
      <c r="AV26" s="9">
        <v>0.42</v>
      </c>
      <c r="AW26" s="9">
        <v>0.13</v>
      </c>
      <c r="AX26" s="9">
        <v>1.72</v>
      </c>
      <c r="AY26" s="9">
        <v>0.36</v>
      </c>
      <c r="AZ26" s="9">
        <v>0.23</v>
      </c>
      <c r="BA26" s="9">
        <v>0.1</v>
      </c>
      <c r="BB26" s="9">
        <v>0.14000000000000001</v>
      </c>
      <c r="BC26" s="9">
        <v>0.22</v>
      </c>
      <c r="BD26" s="9">
        <v>1.35</v>
      </c>
      <c r="BE26" s="9">
        <v>0.46</v>
      </c>
      <c r="BF26" s="9">
        <v>0.19</v>
      </c>
      <c r="BG26" s="9">
        <v>0.41</v>
      </c>
      <c r="BH26" s="9">
        <v>0.37</v>
      </c>
      <c r="BI26" s="9">
        <v>0.11</v>
      </c>
      <c r="BJ26" s="9">
        <v>1.67</v>
      </c>
      <c r="BK26" s="9">
        <v>1.49</v>
      </c>
      <c r="BL26" s="9">
        <v>2.5</v>
      </c>
      <c r="BM26" s="9">
        <v>2.2599999999999998</v>
      </c>
      <c r="BN26" s="9">
        <v>1.61</v>
      </c>
      <c r="BO26" s="9">
        <v>2.96</v>
      </c>
    </row>
    <row r="27" spans="1:67" ht="30" customHeight="1" x14ac:dyDescent="0.3">
      <c r="A27" s="3"/>
      <c r="B27" s="3"/>
      <c r="C27" s="4">
        <v>14</v>
      </c>
      <c r="D27" s="5">
        <f>D25*C27</f>
        <v>620.62</v>
      </c>
      <c r="E27" s="5">
        <f>E25*C27</f>
        <v>558.46</v>
      </c>
      <c r="F27" s="5">
        <f t="shared" ref="F27:F29" si="13">C27*$F$25</f>
        <v>568.96</v>
      </c>
      <c r="G27" s="5">
        <f t="shared" si="0"/>
        <v>566</v>
      </c>
      <c r="H27" s="5">
        <f>C27*H25</f>
        <v>504.98</v>
      </c>
      <c r="I27" s="5">
        <f>C27*I25</f>
        <v>536.62</v>
      </c>
      <c r="J27" s="5">
        <f>C27*J25</f>
        <v>571.62</v>
      </c>
      <c r="K27" s="19">
        <f>C27*K25</f>
        <v>592.48</v>
      </c>
      <c r="L27" s="5">
        <f>C27*L25</f>
        <v>615.86</v>
      </c>
      <c r="M27" s="5">
        <f>C27*M25</f>
        <v>617.4</v>
      </c>
      <c r="N27" s="5">
        <f>C27*N25</f>
        <v>622.57999999999993</v>
      </c>
      <c r="O27" s="5">
        <f>C27*O25</f>
        <v>628.31999999999994</v>
      </c>
      <c r="P27" s="5">
        <f>C27*P25</f>
        <v>625.66</v>
      </c>
      <c r="Q27" s="5">
        <f>C27*Q25</f>
        <v>619.21999999999991</v>
      </c>
      <c r="R27" s="5">
        <f>C27*R25</f>
        <v>600.31999999999994</v>
      </c>
      <c r="S27" s="5">
        <f>C27*S25</f>
        <v>597.24</v>
      </c>
      <c r="T27" s="5">
        <f>C27*T25</f>
        <v>595.28</v>
      </c>
      <c r="U27" s="5">
        <f>C27*U25</f>
        <v>593.87999999999988</v>
      </c>
      <c r="V27" s="5">
        <f>C27*V25</f>
        <v>597.09999999999991</v>
      </c>
      <c r="W27" s="5">
        <f>C27*W25</f>
        <v>602.13999999999987</v>
      </c>
      <c r="X27" s="5">
        <f>C27*X25</f>
        <v>626.2199999999998</v>
      </c>
      <c r="Y27" s="5">
        <f>C27*Y25</f>
        <v>628.03999999999985</v>
      </c>
      <c r="Z27" s="5">
        <f>C27*Z25</f>
        <v>633.91999999999996</v>
      </c>
      <c r="AA27" s="5">
        <f>C27*AA25</f>
        <v>633.63999999999987</v>
      </c>
      <c r="AB27" s="5">
        <f>C27*AB25</f>
        <v>622.7199999999998</v>
      </c>
      <c r="AC27" s="5">
        <f>C27*AC25</f>
        <v>629.15999999999985</v>
      </c>
      <c r="AD27" s="5">
        <f>C27*AD25</f>
        <v>616.69999999999982</v>
      </c>
      <c r="AE27" s="5">
        <f>C27*AE25</f>
        <v>608.7199999999998</v>
      </c>
      <c r="AF27" s="5">
        <f>C27*AF25</f>
        <v>599.05999999999995</v>
      </c>
      <c r="AG27" s="5">
        <f>C27*AG25</f>
        <v>580.57999999999993</v>
      </c>
      <c r="AH27" s="5">
        <f>C27*AH25</f>
        <v>578.19999999999982</v>
      </c>
      <c r="AI27" s="5">
        <f>C27*AI25</f>
        <v>569.65999999999985</v>
      </c>
      <c r="AJ27" s="30">
        <f>C27*AJ25</f>
        <v>573.01999999999987</v>
      </c>
      <c r="AL27" s="9">
        <v>0.24</v>
      </c>
      <c r="AM27" s="9">
        <v>0.61</v>
      </c>
      <c r="AN27" s="9">
        <v>0.17</v>
      </c>
      <c r="AO27" s="9">
        <v>1.32</v>
      </c>
      <c r="AP27" s="9">
        <v>0.69</v>
      </c>
      <c r="AQ27" s="9">
        <v>0.56999999999999995</v>
      </c>
      <c r="AR27" s="9">
        <v>0.89</v>
      </c>
      <c r="AS27" s="9">
        <v>0.46</v>
      </c>
      <c r="AT27" s="9">
        <v>0.78</v>
      </c>
      <c r="AU27" s="9">
        <v>0.02</v>
      </c>
      <c r="AV27" s="9">
        <v>0.42</v>
      </c>
      <c r="AW27" s="9">
        <v>0.13</v>
      </c>
      <c r="AX27" s="9">
        <v>1.72</v>
      </c>
      <c r="AY27" s="9">
        <v>0.36</v>
      </c>
      <c r="AZ27" s="9">
        <v>0.23</v>
      </c>
      <c r="BA27" s="9">
        <v>0.1</v>
      </c>
      <c r="BB27" s="9">
        <v>0.14000000000000001</v>
      </c>
      <c r="BC27" s="9">
        <v>0.22</v>
      </c>
      <c r="BD27" s="9">
        <v>1.35</v>
      </c>
      <c r="BE27" s="9">
        <v>0.46</v>
      </c>
      <c r="BF27" s="9">
        <v>0.19</v>
      </c>
      <c r="BG27" s="9">
        <v>0.41</v>
      </c>
      <c r="BH27" s="9">
        <v>0.37</v>
      </c>
      <c r="BI27" s="9">
        <v>0.11</v>
      </c>
      <c r="BJ27" s="9">
        <v>1.67</v>
      </c>
      <c r="BK27" s="9">
        <v>1.49</v>
      </c>
      <c r="BL27" s="9">
        <v>2.5</v>
      </c>
      <c r="BM27" s="9">
        <v>2.2599999999999998</v>
      </c>
      <c r="BN27" s="9">
        <v>1.61</v>
      </c>
      <c r="BO27" s="9">
        <v>2.96</v>
      </c>
    </row>
    <row r="28" spans="1:67" ht="30" customHeight="1" x14ac:dyDescent="0.3">
      <c r="A28" s="3"/>
      <c r="B28" s="3"/>
      <c r="C28" s="4">
        <v>19</v>
      </c>
      <c r="D28" s="5">
        <f>D25*C28</f>
        <v>842.27</v>
      </c>
      <c r="E28" s="5">
        <f>E25*C28</f>
        <v>757.91</v>
      </c>
      <c r="F28" s="5">
        <f t="shared" si="13"/>
        <v>772.16</v>
      </c>
      <c r="G28" s="5">
        <f t="shared" si="0"/>
        <v>769.19999999999993</v>
      </c>
      <c r="H28" s="5">
        <f>C28*H25</f>
        <v>685.33</v>
      </c>
      <c r="I28" s="5">
        <f>C28*I25</f>
        <v>728.27</v>
      </c>
      <c r="J28" s="5">
        <f>C28*J25</f>
        <v>775.77</v>
      </c>
      <c r="K28" s="19">
        <f>C28*K25</f>
        <v>804.08</v>
      </c>
      <c r="L28" s="5">
        <f>C28*L25</f>
        <v>835.81000000000006</v>
      </c>
      <c r="M28" s="5">
        <f>C28*M25</f>
        <v>837.9</v>
      </c>
      <c r="N28" s="5">
        <f>C28*N25</f>
        <v>844.93</v>
      </c>
      <c r="O28" s="5">
        <f>C28*O25</f>
        <v>852.71999999999991</v>
      </c>
      <c r="P28" s="5">
        <f>C28*P25</f>
        <v>849.1099999999999</v>
      </c>
      <c r="Q28" s="5">
        <f>C28*Q25</f>
        <v>840.36999999999989</v>
      </c>
      <c r="R28" s="5">
        <f>C28*R25</f>
        <v>814.71999999999991</v>
      </c>
      <c r="S28" s="5">
        <f>C28*S25</f>
        <v>810.54</v>
      </c>
      <c r="T28" s="5">
        <f>C28*T25</f>
        <v>807.87999999999988</v>
      </c>
      <c r="U28" s="5">
        <f>C28*U25</f>
        <v>805.9799999999999</v>
      </c>
      <c r="V28" s="5">
        <f>C28*V25</f>
        <v>810.3499999999998</v>
      </c>
      <c r="W28" s="5">
        <f>C28*W25</f>
        <v>817.18999999999983</v>
      </c>
      <c r="X28" s="5">
        <f>C28*X25</f>
        <v>849.86999999999978</v>
      </c>
      <c r="Y28" s="5">
        <f>C28*Y25</f>
        <v>852.3399999999998</v>
      </c>
      <c r="Z28" s="5">
        <f>C28*Z25</f>
        <v>860.31999999999994</v>
      </c>
      <c r="AA28" s="5">
        <f>C28*AA25</f>
        <v>859.93999999999983</v>
      </c>
      <c r="AB28" s="5">
        <f>C28*AB25</f>
        <v>845.11999999999978</v>
      </c>
      <c r="AC28" s="5">
        <f>C28*AC25</f>
        <v>853.85999999999979</v>
      </c>
      <c r="AD28" s="5">
        <f>C28*AD25</f>
        <v>836.94999999999982</v>
      </c>
      <c r="AE28" s="5">
        <f>C28*AE25</f>
        <v>826.11999999999978</v>
      </c>
      <c r="AF28" s="5">
        <f>C28*AF25</f>
        <v>813.00999999999988</v>
      </c>
      <c r="AG28" s="5">
        <f>C28*AG25</f>
        <v>787.92999999999984</v>
      </c>
      <c r="AH28" s="5">
        <f>C28*AH25</f>
        <v>784.69999999999982</v>
      </c>
      <c r="AI28" s="5">
        <f>C28*AI25</f>
        <v>773.10999999999979</v>
      </c>
      <c r="AJ28" s="30">
        <f>C28*AJ25</f>
        <v>777.66999999999985</v>
      </c>
      <c r="AL28" s="9">
        <v>0.24</v>
      </c>
      <c r="AM28" s="9">
        <v>0.61</v>
      </c>
      <c r="AN28" s="9">
        <v>0.17</v>
      </c>
      <c r="AO28" s="9">
        <v>1.32</v>
      </c>
      <c r="AP28" s="9">
        <v>0.69</v>
      </c>
      <c r="AQ28" s="9">
        <v>0.56999999999999995</v>
      </c>
      <c r="AR28" s="9">
        <v>0.89</v>
      </c>
      <c r="AS28" s="9">
        <v>0.46</v>
      </c>
      <c r="AT28" s="9">
        <v>0.78</v>
      </c>
      <c r="AU28" s="9">
        <v>0.02</v>
      </c>
      <c r="AV28" s="9">
        <v>0.42</v>
      </c>
      <c r="AW28" s="9">
        <v>0.13</v>
      </c>
      <c r="AX28" s="9">
        <v>1.72</v>
      </c>
      <c r="AY28" s="9">
        <v>0.36</v>
      </c>
      <c r="AZ28" s="9">
        <v>0.23</v>
      </c>
      <c r="BA28" s="9">
        <v>0.1</v>
      </c>
      <c r="BB28" s="9">
        <v>0.14000000000000001</v>
      </c>
      <c r="BC28" s="9">
        <v>0.22</v>
      </c>
      <c r="BD28" s="9">
        <v>1.35</v>
      </c>
      <c r="BE28" s="9">
        <v>0.46</v>
      </c>
      <c r="BF28" s="9">
        <v>0.19</v>
      </c>
      <c r="BG28" s="9">
        <v>0.41</v>
      </c>
      <c r="BH28" s="9">
        <v>0.37</v>
      </c>
      <c r="BI28" s="9">
        <v>0.11</v>
      </c>
      <c r="BJ28" s="9">
        <v>1.67</v>
      </c>
      <c r="BK28" s="9">
        <v>1.49</v>
      </c>
      <c r="BL28" s="9">
        <v>2.5</v>
      </c>
      <c r="BM28" s="9">
        <v>2.2599999999999998</v>
      </c>
      <c r="BN28" s="9">
        <v>1.61</v>
      </c>
      <c r="BO28" s="9">
        <v>2.96</v>
      </c>
    </row>
    <row r="29" spans="1:67" ht="30" customHeight="1" x14ac:dyDescent="0.3">
      <c r="A29" s="3"/>
      <c r="B29" s="3"/>
      <c r="C29" s="4">
        <v>48</v>
      </c>
      <c r="D29" s="5">
        <f>D25*C29</f>
        <v>2127.84</v>
      </c>
      <c r="E29" s="5">
        <f>E25*C29</f>
        <v>1914.72</v>
      </c>
      <c r="F29" s="5">
        <f t="shared" si="13"/>
        <v>1950.72</v>
      </c>
      <c r="G29" s="5">
        <f t="shared" si="0"/>
        <v>1947.76</v>
      </c>
      <c r="H29" s="5">
        <f>C29*H25</f>
        <v>1731.3600000000001</v>
      </c>
      <c r="I29" s="5">
        <f>C29*I25</f>
        <v>1839.84</v>
      </c>
      <c r="J29" s="5">
        <f>C29*J25</f>
        <v>1959.84</v>
      </c>
      <c r="K29" s="19">
        <f>C29*K25</f>
        <v>2031.3600000000001</v>
      </c>
      <c r="L29" s="5">
        <f>C29*L25</f>
        <v>2111.52</v>
      </c>
      <c r="M29" s="5">
        <f>C29*M25</f>
        <v>2116.8000000000002</v>
      </c>
      <c r="N29" s="5">
        <f>C29*N25</f>
        <v>2134.56</v>
      </c>
      <c r="O29" s="5">
        <f>C29*O25</f>
        <v>2154.2399999999998</v>
      </c>
      <c r="P29" s="5">
        <f>C29*P25</f>
        <v>2145.12</v>
      </c>
      <c r="Q29" s="5">
        <f>C29*Q25</f>
        <v>2123.04</v>
      </c>
      <c r="R29" s="5">
        <f>C29*R25</f>
        <v>2058.2399999999998</v>
      </c>
      <c r="S29" s="5">
        <f>C29*S25</f>
        <v>2047.6799999999998</v>
      </c>
      <c r="T29" s="5">
        <f>C29*T25</f>
        <v>2040.9599999999998</v>
      </c>
      <c r="U29" s="5">
        <f>C29*U25</f>
        <v>2036.1599999999999</v>
      </c>
      <c r="V29" s="5">
        <f>C29*V25</f>
        <v>2047.1999999999996</v>
      </c>
      <c r="W29" s="5">
        <f>C29*W25</f>
        <v>2064.4799999999996</v>
      </c>
      <c r="X29" s="5">
        <f>C29*X25</f>
        <v>2147.0399999999995</v>
      </c>
      <c r="Y29" s="5">
        <f>C29*Y25</f>
        <v>2153.2799999999997</v>
      </c>
      <c r="Z29" s="5">
        <f>C29*Z25</f>
        <v>2173.4399999999996</v>
      </c>
      <c r="AA29" s="5">
        <f>C29*AA25</f>
        <v>2172.4799999999996</v>
      </c>
      <c r="AB29" s="5">
        <f>C29*AB25</f>
        <v>2135.0399999999995</v>
      </c>
      <c r="AC29" s="5">
        <f>C29*AC25</f>
        <v>2157.1199999999994</v>
      </c>
      <c r="AD29" s="5">
        <f>C29*AD25</f>
        <v>2114.3999999999996</v>
      </c>
      <c r="AE29" s="5">
        <f>C29*AE25</f>
        <v>2087.0399999999995</v>
      </c>
      <c r="AF29" s="5">
        <f>C29*AF25</f>
        <v>2053.9199999999996</v>
      </c>
      <c r="AG29" s="5">
        <f>C29*AG25</f>
        <v>1990.5599999999995</v>
      </c>
      <c r="AH29" s="5">
        <f>C29*AH25</f>
        <v>1982.3999999999996</v>
      </c>
      <c r="AI29" s="5">
        <f>C29*AI25</f>
        <v>1953.1199999999994</v>
      </c>
      <c r="AJ29" s="30">
        <f>C29*AJ25</f>
        <v>1964.6399999999996</v>
      </c>
      <c r="AL29" s="9">
        <v>0.24</v>
      </c>
      <c r="AM29" s="9">
        <v>0.61</v>
      </c>
      <c r="AN29" s="9">
        <v>0.17</v>
      </c>
      <c r="AO29" s="9">
        <v>1.32</v>
      </c>
      <c r="AP29" s="9">
        <v>0.69</v>
      </c>
      <c r="AQ29" s="9">
        <v>0.56999999999999995</v>
      </c>
      <c r="AR29" s="9">
        <v>0.89</v>
      </c>
      <c r="AS29" s="9">
        <v>0.46</v>
      </c>
      <c r="AT29" s="9">
        <v>0.78</v>
      </c>
      <c r="AU29" s="9">
        <v>0.02</v>
      </c>
      <c r="AV29" s="9">
        <v>0.42</v>
      </c>
      <c r="AW29" s="9">
        <v>0.13</v>
      </c>
      <c r="AX29" s="9">
        <v>1.72</v>
      </c>
      <c r="AY29" s="9">
        <v>0.36</v>
      </c>
      <c r="AZ29" s="9">
        <v>0.23</v>
      </c>
      <c r="BA29" s="9">
        <v>0.1</v>
      </c>
      <c r="BB29" s="9">
        <v>0.14000000000000001</v>
      </c>
      <c r="BC29" s="9">
        <v>0.22</v>
      </c>
      <c r="BD29" s="9">
        <v>1.35</v>
      </c>
      <c r="BE29" s="9">
        <v>0.46</v>
      </c>
      <c r="BF29" s="9">
        <v>0.19</v>
      </c>
      <c r="BG29" s="9">
        <v>0.41</v>
      </c>
      <c r="BH29" s="9">
        <v>0.37</v>
      </c>
      <c r="BI29" s="9">
        <v>0.11</v>
      </c>
      <c r="BJ29" s="9">
        <v>1.67</v>
      </c>
      <c r="BK29" s="9">
        <v>1.49</v>
      </c>
      <c r="BL29" s="9">
        <v>2.5</v>
      </c>
      <c r="BM29" s="9">
        <v>2.2599999999999998</v>
      </c>
      <c r="BN29" s="9">
        <v>1.61</v>
      </c>
      <c r="BO29" s="9">
        <v>2.96</v>
      </c>
    </row>
    <row r="30" spans="1:67" ht="30" customHeight="1" x14ac:dyDescent="0.3">
      <c r="A30" s="3" t="s">
        <v>5</v>
      </c>
      <c r="B30" s="3" t="s">
        <v>11</v>
      </c>
      <c r="C30" s="4" t="s">
        <v>7</v>
      </c>
      <c r="D30" s="5">
        <v>44.33</v>
      </c>
      <c r="E30" s="5">
        <f>D30-4.44</f>
        <v>39.89</v>
      </c>
      <c r="F30" s="5">
        <f>E30+0.75</f>
        <v>40.64</v>
      </c>
      <c r="G30" s="5">
        <f t="shared" si="0"/>
        <v>37.68</v>
      </c>
      <c r="H30" s="5">
        <f>G30-BN30</f>
        <v>36.07</v>
      </c>
      <c r="I30" s="5">
        <f>H30+BM30</f>
        <v>38.33</v>
      </c>
      <c r="J30" s="5">
        <f>I30+BL30</f>
        <v>40.83</v>
      </c>
      <c r="K30" s="19">
        <f>J30+BK30</f>
        <v>42.32</v>
      </c>
      <c r="L30" s="5">
        <f>K30+BJ30</f>
        <v>43.99</v>
      </c>
      <c r="M30" s="5">
        <f>L30+BI30</f>
        <v>44.1</v>
      </c>
      <c r="N30" s="5">
        <f>M30+BH30</f>
        <v>44.47</v>
      </c>
      <c r="O30" s="5">
        <f>N30+BG30</f>
        <v>44.879999999999995</v>
      </c>
      <c r="P30" s="5">
        <f>O30-BF30</f>
        <v>44.69</v>
      </c>
      <c r="Q30" s="5">
        <f>P30-BE30</f>
        <v>44.23</v>
      </c>
      <c r="R30" s="5">
        <f>Q30-BD30</f>
        <v>42.879999999999995</v>
      </c>
      <c r="S30" s="5">
        <f>R30-BC30</f>
        <v>42.66</v>
      </c>
      <c r="T30" s="5">
        <f>S30-BB30</f>
        <v>42.519999999999996</v>
      </c>
      <c r="U30" s="5">
        <f>T30-BA30</f>
        <v>42.419999999999995</v>
      </c>
      <c r="V30" s="5">
        <f>U30+AZ30</f>
        <v>42.649999999999991</v>
      </c>
      <c r="W30" s="5">
        <f>V30+AY30</f>
        <v>43.009999999999991</v>
      </c>
      <c r="X30" s="5">
        <f>W30+AX30</f>
        <v>44.72999999999999</v>
      </c>
      <c r="Y30" s="5">
        <f>X30+AW30</f>
        <v>44.859999999999992</v>
      </c>
      <c r="Z30" s="5">
        <f t="shared" si="1"/>
        <v>45.279999999999994</v>
      </c>
      <c r="AA30" s="5">
        <f t="shared" si="2"/>
        <v>45.259999999999991</v>
      </c>
      <c r="AB30" s="5">
        <f>AA30-AT30</f>
        <v>44.469999999999992</v>
      </c>
      <c r="AC30" s="5">
        <f t="shared" si="3"/>
        <v>44.929999999999993</v>
      </c>
      <c r="AD30" s="5">
        <f t="shared" si="4"/>
        <v>44.039999999999992</v>
      </c>
      <c r="AE30" s="5">
        <f t="shared" si="5"/>
        <v>43.469999999999992</v>
      </c>
      <c r="AF30" s="5">
        <f t="shared" si="6"/>
        <v>42.779999999999994</v>
      </c>
      <c r="AG30" s="5">
        <f t="shared" si="7"/>
        <v>41.459999999999994</v>
      </c>
      <c r="AH30" s="5">
        <f t="shared" si="8"/>
        <v>41.289999999999992</v>
      </c>
      <c r="AI30" s="5">
        <f t="shared" si="9"/>
        <v>40.679999999999993</v>
      </c>
      <c r="AJ30" s="30">
        <f t="shared" si="10"/>
        <v>40.919999999999995</v>
      </c>
      <c r="AL30" s="9">
        <v>0.24</v>
      </c>
      <c r="AM30" s="9">
        <v>0.61</v>
      </c>
      <c r="AN30" s="9">
        <v>0.17</v>
      </c>
      <c r="AO30" s="9">
        <v>1.32</v>
      </c>
      <c r="AP30" s="9">
        <v>0.69</v>
      </c>
      <c r="AQ30" s="9">
        <v>0.56999999999999995</v>
      </c>
      <c r="AR30" s="9">
        <v>0.89</v>
      </c>
      <c r="AS30" s="9">
        <v>0.46</v>
      </c>
      <c r="AT30" s="9">
        <v>0.79</v>
      </c>
      <c r="AU30" s="9">
        <v>0.02</v>
      </c>
      <c r="AV30" s="9">
        <v>0.42</v>
      </c>
      <c r="AW30" s="9">
        <v>0.13</v>
      </c>
      <c r="AX30" s="9">
        <v>1.72</v>
      </c>
      <c r="AY30" s="9">
        <v>0.36</v>
      </c>
      <c r="AZ30" s="9">
        <v>0.23</v>
      </c>
      <c r="BA30" s="9">
        <v>0.1</v>
      </c>
      <c r="BB30" s="9">
        <v>0.14000000000000001</v>
      </c>
      <c r="BC30" s="9">
        <v>0.22</v>
      </c>
      <c r="BD30" s="9">
        <v>1.35</v>
      </c>
      <c r="BE30" s="9">
        <v>0.46</v>
      </c>
      <c r="BF30" s="9">
        <v>0.19</v>
      </c>
      <c r="BG30" s="9">
        <v>0.41</v>
      </c>
      <c r="BH30" s="9">
        <v>0.37</v>
      </c>
      <c r="BI30" s="9">
        <v>0.11</v>
      </c>
      <c r="BJ30" s="9">
        <v>1.67</v>
      </c>
      <c r="BK30" s="9">
        <v>1.49</v>
      </c>
      <c r="BL30" s="9">
        <v>2.5</v>
      </c>
      <c r="BM30" s="9">
        <v>2.2599999999999998</v>
      </c>
      <c r="BN30" s="9">
        <v>1.61</v>
      </c>
      <c r="BO30" s="9">
        <v>2.96</v>
      </c>
    </row>
    <row r="31" spans="1:67" ht="30" customHeight="1" x14ac:dyDescent="0.3">
      <c r="A31" s="3"/>
      <c r="B31" s="3"/>
      <c r="C31" s="4">
        <v>9</v>
      </c>
      <c r="D31" s="5">
        <f>D30*C31</f>
        <v>398.96999999999997</v>
      </c>
      <c r="E31" s="5">
        <f>E30*C31</f>
        <v>359.01</v>
      </c>
      <c r="F31" s="5">
        <f>C31*$F$30</f>
        <v>365.76</v>
      </c>
      <c r="G31" s="5">
        <f t="shared" si="0"/>
        <v>362.8</v>
      </c>
      <c r="H31" s="5">
        <f>C31*H30</f>
        <v>324.63</v>
      </c>
      <c r="I31" s="5">
        <f>C31*I30</f>
        <v>344.96999999999997</v>
      </c>
      <c r="J31" s="5">
        <f>C31*J30</f>
        <v>367.46999999999997</v>
      </c>
      <c r="K31" s="19">
        <f>C31*K30</f>
        <v>380.88</v>
      </c>
      <c r="L31" s="5">
        <f>C31*L30</f>
        <v>395.91</v>
      </c>
      <c r="M31" s="5">
        <f>C31*M30</f>
        <v>396.90000000000003</v>
      </c>
      <c r="N31" s="5">
        <f>C31*N30</f>
        <v>400.23</v>
      </c>
      <c r="O31" s="5">
        <f>C31*O30</f>
        <v>403.91999999999996</v>
      </c>
      <c r="P31" s="5">
        <f>C31*P30</f>
        <v>402.21</v>
      </c>
      <c r="Q31" s="5">
        <f>C31*Q30</f>
        <v>398.07</v>
      </c>
      <c r="R31" s="5">
        <f>C31*R30</f>
        <v>385.91999999999996</v>
      </c>
      <c r="S31" s="5">
        <f>C31*S30</f>
        <v>383.93999999999994</v>
      </c>
      <c r="T31" s="5">
        <f>C31*T30</f>
        <v>382.67999999999995</v>
      </c>
      <c r="U31" s="5">
        <f>C31*U30</f>
        <v>381.78</v>
      </c>
      <c r="V31" s="5">
        <f>C31*V30</f>
        <v>383.84999999999991</v>
      </c>
      <c r="W31" s="5">
        <f>C31*W30</f>
        <v>387.08999999999992</v>
      </c>
      <c r="X31" s="5">
        <f>C31*X30</f>
        <v>402.56999999999994</v>
      </c>
      <c r="Y31" s="5">
        <f>C31*Y30</f>
        <v>403.73999999999995</v>
      </c>
      <c r="Z31" s="5">
        <f>C31*Z30</f>
        <v>407.51999999999992</v>
      </c>
      <c r="AA31" s="5">
        <f>C31*AA30</f>
        <v>407.33999999999992</v>
      </c>
      <c r="AB31" s="5">
        <f>C31*AB30</f>
        <v>400.2299999999999</v>
      </c>
      <c r="AC31" s="5">
        <f>C31*AC30</f>
        <v>404.36999999999995</v>
      </c>
      <c r="AD31" s="5">
        <f>C31*AD30</f>
        <v>396.3599999999999</v>
      </c>
      <c r="AE31" s="5">
        <f>C31*AE30</f>
        <v>391.2299999999999</v>
      </c>
      <c r="AF31" s="5">
        <f>C31*AF30</f>
        <v>385.01999999999992</v>
      </c>
      <c r="AG31" s="5">
        <f>C31*AG30</f>
        <v>373.13999999999993</v>
      </c>
      <c r="AH31" s="5">
        <f>C31*AH30</f>
        <v>371.6099999999999</v>
      </c>
      <c r="AI31" s="5">
        <f>C31*AI30</f>
        <v>366.11999999999995</v>
      </c>
      <c r="AJ31" s="30">
        <f>C31*AJ30</f>
        <v>368.28</v>
      </c>
      <c r="AL31" s="9">
        <v>0.24</v>
      </c>
      <c r="AM31" s="9">
        <v>0.61</v>
      </c>
      <c r="AN31" s="9">
        <v>0.17</v>
      </c>
      <c r="AO31" s="9">
        <v>1.32</v>
      </c>
      <c r="AP31" s="9">
        <v>0.69</v>
      </c>
      <c r="AQ31" s="9">
        <v>0.56999999999999995</v>
      </c>
      <c r="AR31" s="9">
        <v>0.89</v>
      </c>
      <c r="AS31" s="9">
        <v>0.46</v>
      </c>
      <c r="AT31" s="9">
        <v>0.79</v>
      </c>
      <c r="AU31" s="9">
        <v>0.02</v>
      </c>
      <c r="AV31" s="9">
        <v>0.42</v>
      </c>
      <c r="AW31" s="9">
        <v>0.13</v>
      </c>
      <c r="AX31" s="9">
        <v>1.72</v>
      </c>
      <c r="AY31" s="9">
        <v>0.36</v>
      </c>
      <c r="AZ31" s="9">
        <v>0.23</v>
      </c>
      <c r="BA31" s="9">
        <v>0.1</v>
      </c>
      <c r="BB31" s="9">
        <v>0.14000000000000001</v>
      </c>
      <c r="BC31" s="9">
        <v>0.22</v>
      </c>
      <c r="BD31" s="9">
        <v>1.35</v>
      </c>
      <c r="BE31" s="9">
        <v>0.46</v>
      </c>
      <c r="BF31" s="9">
        <v>0.19</v>
      </c>
      <c r="BG31" s="9">
        <v>0.41</v>
      </c>
      <c r="BH31" s="9">
        <v>0.37</v>
      </c>
      <c r="BI31" s="9">
        <v>0.11</v>
      </c>
      <c r="BJ31" s="9">
        <v>1.67</v>
      </c>
      <c r="BK31" s="9">
        <v>1.49</v>
      </c>
      <c r="BL31" s="9">
        <v>2.5</v>
      </c>
      <c r="BM31" s="9">
        <v>2.2599999999999998</v>
      </c>
      <c r="BN31" s="9">
        <v>1.61</v>
      </c>
      <c r="BO31" s="9">
        <v>2.96</v>
      </c>
    </row>
    <row r="32" spans="1:67" ht="30" customHeight="1" x14ac:dyDescent="0.3">
      <c r="A32" s="3"/>
      <c r="B32" s="3"/>
      <c r="C32" s="4">
        <v>14</v>
      </c>
      <c r="D32" s="5">
        <f>D30*C32</f>
        <v>620.62</v>
      </c>
      <c r="E32" s="5">
        <f>E30*C32</f>
        <v>558.46</v>
      </c>
      <c r="F32" s="5">
        <f t="shared" ref="F32:F34" si="14">C32*$F$30</f>
        <v>568.96</v>
      </c>
      <c r="G32" s="5">
        <f t="shared" si="0"/>
        <v>566</v>
      </c>
      <c r="H32" s="5">
        <f>C32*H30</f>
        <v>504.98</v>
      </c>
      <c r="I32" s="5">
        <f>C32*I30</f>
        <v>536.62</v>
      </c>
      <c r="J32" s="5">
        <f>C32*J30</f>
        <v>571.62</v>
      </c>
      <c r="K32" s="19">
        <f>C32*K30</f>
        <v>592.48</v>
      </c>
      <c r="L32" s="5">
        <f>C32*L30</f>
        <v>615.86</v>
      </c>
      <c r="M32" s="5">
        <f>C32*M30</f>
        <v>617.4</v>
      </c>
      <c r="N32" s="5">
        <f>C32*N30</f>
        <v>622.57999999999993</v>
      </c>
      <c r="O32" s="5">
        <f>C32*O30</f>
        <v>628.31999999999994</v>
      </c>
      <c r="P32" s="5">
        <f>C32*P30</f>
        <v>625.66</v>
      </c>
      <c r="Q32" s="5">
        <f>C32*Q30</f>
        <v>619.21999999999991</v>
      </c>
      <c r="R32" s="5">
        <f>C32*R30</f>
        <v>600.31999999999994</v>
      </c>
      <c r="S32" s="5">
        <f>C32*S30</f>
        <v>597.24</v>
      </c>
      <c r="T32" s="5">
        <f>C32*T30</f>
        <v>595.28</v>
      </c>
      <c r="U32" s="5">
        <f>C32*U30</f>
        <v>593.87999999999988</v>
      </c>
      <c r="V32" s="5">
        <f>C32*V30</f>
        <v>597.09999999999991</v>
      </c>
      <c r="W32" s="5">
        <f>C32*W30</f>
        <v>602.13999999999987</v>
      </c>
      <c r="X32" s="5">
        <f>C32*X30</f>
        <v>626.2199999999998</v>
      </c>
      <c r="Y32" s="5">
        <f>C32*Y30</f>
        <v>628.03999999999985</v>
      </c>
      <c r="Z32" s="5">
        <f>C32*Z30</f>
        <v>633.91999999999996</v>
      </c>
      <c r="AA32" s="5">
        <f>C32*AA30</f>
        <v>633.63999999999987</v>
      </c>
      <c r="AB32" s="5">
        <f>C32*AB30</f>
        <v>622.57999999999993</v>
      </c>
      <c r="AC32" s="5">
        <f>C32*AC30</f>
        <v>629.01999999999987</v>
      </c>
      <c r="AD32" s="5">
        <f>C32*AD30</f>
        <v>616.55999999999995</v>
      </c>
      <c r="AE32" s="5">
        <f>C32*AE30</f>
        <v>608.57999999999993</v>
      </c>
      <c r="AF32" s="5">
        <f>C32*AF30</f>
        <v>598.91999999999996</v>
      </c>
      <c r="AG32" s="5">
        <f>C32*AG30</f>
        <v>580.43999999999994</v>
      </c>
      <c r="AH32" s="5">
        <f>C32*AH30</f>
        <v>578.05999999999995</v>
      </c>
      <c r="AI32" s="5">
        <f>C32*AI30</f>
        <v>569.51999999999987</v>
      </c>
      <c r="AJ32" s="30">
        <f>C32*AJ30</f>
        <v>572.87999999999988</v>
      </c>
      <c r="AL32" s="9">
        <v>0.24</v>
      </c>
      <c r="AM32" s="9">
        <v>0.61</v>
      </c>
      <c r="AN32" s="9">
        <v>0.17</v>
      </c>
      <c r="AO32" s="9">
        <v>1.32</v>
      </c>
      <c r="AP32" s="9">
        <v>0.69</v>
      </c>
      <c r="AQ32" s="9">
        <v>0.56999999999999995</v>
      </c>
      <c r="AR32" s="9">
        <v>0.89</v>
      </c>
      <c r="AS32" s="9">
        <v>0.46</v>
      </c>
      <c r="AT32" s="9">
        <v>0.79</v>
      </c>
      <c r="AU32" s="9">
        <v>0.02</v>
      </c>
      <c r="AV32" s="9">
        <v>0.42</v>
      </c>
      <c r="AW32" s="9">
        <v>0.13</v>
      </c>
      <c r="AX32" s="9">
        <v>1.72</v>
      </c>
      <c r="AY32" s="9">
        <v>0.36</v>
      </c>
      <c r="AZ32" s="9">
        <v>0.23</v>
      </c>
      <c r="BA32" s="9">
        <v>0.1</v>
      </c>
      <c r="BB32" s="9">
        <v>0.14000000000000001</v>
      </c>
      <c r="BC32" s="9">
        <v>0.22</v>
      </c>
      <c r="BD32" s="9">
        <v>1.35</v>
      </c>
      <c r="BE32" s="9">
        <v>0.46</v>
      </c>
      <c r="BF32" s="9">
        <v>0.19</v>
      </c>
      <c r="BG32" s="9">
        <v>0.41</v>
      </c>
      <c r="BH32" s="9">
        <v>0.37</v>
      </c>
      <c r="BI32" s="9">
        <v>0.11</v>
      </c>
      <c r="BJ32" s="9">
        <v>1.67</v>
      </c>
      <c r="BK32" s="9">
        <v>1.49</v>
      </c>
      <c r="BL32" s="9">
        <v>2.5</v>
      </c>
      <c r="BM32" s="9">
        <v>2.2599999999999998</v>
      </c>
      <c r="BN32" s="9">
        <v>1.61</v>
      </c>
      <c r="BO32" s="9">
        <v>2.96</v>
      </c>
    </row>
    <row r="33" spans="1:67" ht="30" customHeight="1" x14ac:dyDescent="0.3">
      <c r="A33" s="3"/>
      <c r="B33" s="3"/>
      <c r="C33" s="4">
        <v>19</v>
      </c>
      <c r="D33" s="5">
        <f>D30*C33</f>
        <v>842.27</v>
      </c>
      <c r="E33" s="5">
        <f>E30*C33</f>
        <v>757.91</v>
      </c>
      <c r="F33" s="5">
        <f t="shared" si="14"/>
        <v>772.16</v>
      </c>
      <c r="G33" s="5">
        <f t="shared" si="0"/>
        <v>769.19999999999993</v>
      </c>
      <c r="H33" s="5">
        <f>C33*H30</f>
        <v>685.33</v>
      </c>
      <c r="I33" s="5">
        <f>19*I30</f>
        <v>728.27</v>
      </c>
      <c r="J33" s="5">
        <f>C33*J30</f>
        <v>775.77</v>
      </c>
      <c r="K33" s="19">
        <f>C33*K30</f>
        <v>804.08</v>
      </c>
      <c r="L33" s="5">
        <f>C33*L30</f>
        <v>835.81000000000006</v>
      </c>
      <c r="M33" s="5">
        <f>C33*M30</f>
        <v>837.9</v>
      </c>
      <c r="N33" s="5">
        <f>C33*N30</f>
        <v>844.93</v>
      </c>
      <c r="O33" s="5">
        <f>C33*O30</f>
        <v>852.71999999999991</v>
      </c>
      <c r="P33" s="5">
        <f>C33*P30</f>
        <v>849.1099999999999</v>
      </c>
      <c r="Q33" s="5">
        <f>C33*Q30</f>
        <v>840.36999999999989</v>
      </c>
      <c r="R33" s="5">
        <f>C33*R30</f>
        <v>814.71999999999991</v>
      </c>
      <c r="S33" s="5">
        <f>C33*S30</f>
        <v>810.54</v>
      </c>
      <c r="T33" s="5">
        <f>C33*T30</f>
        <v>807.87999999999988</v>
      </c>
      <c r="U33" s="5">
        <f>C33*U30</f>
        <v>805.9799999999999</v>
      </c>
      <c r="V33" s="5">
        <f>C33*V30</f>
        <v>810.3499999999998</v>
      </c>
      <c r="W33" s="5">
        <f>C33*W30</f>
        <v>817.18999999999983</v>
      </c>
      <c r="X33" s="5">
        <f>C33*X30</f>
        <v>849.86999999999978</v>
      </c>
      <c r="Y33" s="5">
        <f>C33*Y30</f>
        <v>852.3399999999998</v>
      </c>
      <c r="Z33" s="5">
        <f>C33*Z30</f>
        <v>860.31999999999994</v>
      </c>
      <c r="AA33" s="5">
        <f>C33*AA30</f>
        <v>859.93999999999983</v>
      </c>
      <c r="AB33" s="5">
        <f>C33*AB30</f>
        <v>844.92999999999984</v>
      </c>
      <c r="AC33" s="5">
        <f>C33*AC30</f>
        <v>853.66999999999985</v>
      </c>
      <c r="AD33" s="5">
        <f>C33*AD30</f>
        <v>836.75999999999988</v>
      </c>
      <c r="AE33" s="5">
        <f>C33*AE30</f>
        <v>825.92999999999984</v>
      </c>
      <c r="AF33" s="5">
        <f>C33*AF30</f>
        <v>812.81999999999994</v>
      </c>
      <c r="AG33" s="5">
        <f>C33*AG30</f>
        <v>787.7399999999999</v>
      </c>
      <c r="AH33" s="5">
        <f>C33*AH30</f>
        <v>784.50999999999988</v>
      </c>
      <c r="AI33" s="5">
        <f>C33*AI30</f>
        <v>772.91999999999985</v>
      </c>
      <c r="AJ33" s="30">
        <f>C33*AJ30</f>
        <v>777.4799999999999</v>
      </c>
      <c r="AL33" s="9">
        <v>0.24</v>
      </c>
      <c r="AM33" s="9">
        <v>0.61</v>
      </c>
      <c r="AN33" s="9">
        <v>0.17</v>
      </c>
      <c r="AO33" s="9">
        <v>1.32</v>
      </c>
      <c r="AP33" s="9">
        <v>0.69</v>
      </c>
      <c r="AQ33" s="9">
        <v>0.56999999999999995</v>
      </c>
      <c r="AR33" s="9">
        <v>0.89</v>
      </c>
      <c r="AS33" s="9">
        <v>0.46</v>
      </c>
      <c r="AT33" s="9">
        <v>0.79</v>
      </c>
      <c r="AU33" s="9">
        <v>0.02</v>
      </c>
      <c r="AV33" s="9">
        <v>0.42</v>
      </c>
      <c r="AW33" s="9">
        <v>0.13</v>
      </c>
      <c r="AX33" s="9">
        <v>1.72</v>
      </c>
      <c r="AY33" s="9">
        <v>0.36</v>
      </c>
      <c r="AZ33" s="9">
        <v>0.23</v>
      </c>
      <c r="BA33" s="9">
        <v>0.1</v>
      </c>
      <c r="BB33" s="9">
        <v>0.14000000000000001</v>
      </c>
      <c r="BC33" s="9">
        <v>0.22</v>
      </c>
      <c r="BD33" s="9">
        <v>1.35</v>
      </c>
      <c r="BE33" s="9">
        <v>0.46</v>
      </c>
      <c r="BF33" s="9">
        <v>0.19</v>
      </c>
      <c r="BG33" s="9">
        <v>0.41</v>
      </c>
      <c r="BH33" s="9">
        <v>0.37</v>
      </c>
      <c r="BI33" s="9">
        <v>0.11</v>
      </c>
      <c r="BJ33" s="9">
        <v>1.67</v>
      </c>
      <c r="BK33" s="9">
        <v>1.49</v>
      </c>
      <c r="BL33" s="9">
        <v>2.5</v>
      </c>
      <c r="BM33" s="9">
        <v>2.2599999999999998</v>
      </c>
      <c r="BN33" s="9">
        <v>1.61</v>
      </c>
      <c r="BO33" s="9">
        <v>2.96</v>
      </c>
    </row>
    <row r="34" spans="1:67" ht="30" customHeight="1" x14ac:dyDescent="0.3">
      <c r="A34" s="3"/>
      <c r="B34" s="3"/>
      <c r="C34" s="4">
        <v>48</v>
      </c>
      <c r="D34" s="5">
        <f>D30*C34</f>
        <v>2127.84</v>
      </c>
      <c r="E34" s="5">
        <f>E30*C34</f>
        <v>1914.72</v>
      </c>
      <c r="F34" s="5">
        <f t="shared" si="14"/>
        <v>1950.72</v>
      </c>
      <c r="G34" s="5">
        <f t="shared" si="0"/>
        <v>1947.76</v>
      </c>
      <c r="H34" s="5">
        <f>C34*H30</f>
        <v>1731.3600000000001</v>
      </c>
      <c r="I34" s="5">
        <f>C34*I30</f>
        <v>1839.84</v>
      </c>
      <c r="J34" s="5">
        <f>C34*J30</f>
        <v>1959.84</v>
      </c>
      <c r="K34" s="19">
        <f>C34*K30</f>
        <v>2031.3600000000001</v>
      </c>
      <c r="L34" s="5">
        <f>C34*L30</f>
        <v>2111.52</v>
      </c>
      <c r="M34" s="5">
        <f>C34*M30</f>
        <v>2116.8000000000002</v>
      </c>
      <c r="N34" s="5">
        <f>C34*N30</f>
        <v>2134.56</v>
      </c>
      <c r="O34" s="5">
        <f>C34*O30</f>
        <v>2154.2399999999998</v>
      </c>
      <c r="P34" s="5">
        <f>C34*P30</f>
        <v>2145.12</v>
      </c>
      <c r="Q34" s="5">
        <f>C34*Q30</f>
        <v>2123.04</v>
      </c>
      <c r="R34" s="5">
        <f>C34*R30</f>
        <v>2058.2399999999998</v>
      </c>
      <c r="S34" s="5">
        <f>C34*S30</f>
        <v>2047.6799999999998</v>
      </c>
      <c r="T34" s="5">
        <f>C34*T30</f>
        <v>2040.9599999999998</v>
      </c>
      <c r="U34" s="5">
        <f>C34*U30</f>
        <v>2036.1599999999999</v>
      </c>
      <c r="V34" s="5">
        <f>C34*V30</f>
        <v>2047.1999999999996</v>
      </c>
      <c r="W34" s="5">
        <f>C34*W30</f>
        <v>2064.4799999999996</v>
      </c>
      <c r="X34" s="5">
        <f>C34*X30</f>
        <v>2147.0399999999995</v>
      </c>
      <c r="Y34" s="5">
        <f>C34*Y30</f>
        <v>2153.2799999999997</v>
      </c>
      <c r="Z34" s="5">
        <f>C34*Z30</f>
        <v>2173.4399999999996</v>
      </c>
      <c r="AA34" s="5">
        <f>C34*AA30</f>
        <v>2172.4799999999996</v>
      </c>
      <c r="AB34" s="5">
        <f>C34*AB30</f>
        <v>2134.5599999999995</v>
      </c>
      <c r="AC34" s="5">
        <f>C34*AC30</f>
        <v>2156.6399999999994</v>
      </c>
      <c r="AD34" s="5">
        <f>C34*AD30</f>
        <v>2113.9199999999996</v>
      </c>
      <c r="AE34" s="5">
        <f>C34*AE30</f>
        <v>2086.5599999999995</v>
      </c>
      <c r="AF34" s="5">
        <f>C34*AF30</f>
        <v>2053.4399999999996</v>
      </c>
      <c r="AG34" s="5">
        <f>C34*AG30</f>
        <v>1990.0799999999997</v>
      </c>
      <c r="AH34" s="5">
        <f>C34*AH30</f>
        <v>1981.9199999999996</v>
      </c>
      <c r="AI34" s="5">
        <f>C34*AI30</f>
        <v>1952.6399999999996</v>
      </c>
      <c r="AJ34" s="30">
        <f>C34*AJ30</f>
        <v>1964.1599999999999</v>
      </c>
      <c r="AL34" s="9">
        <v>0.24</v>
      </c>
      <c r="AM34" s="9">
        <v>0.61</v>
      </c>
      <c r="AN34" s="9">
        <v>0.17</v>
      </c>
      <c r="AO34" s="9">
        <v>1.32</v>
      </c>
      <c r="AP34" s="9">
        <v>0.69</v>
      </c>
      <c r="AQ34" s="9">
        <v>0.56999999999999995</v>
      </c>
      <c r="AR34" s="9">
        <v>0.89</v>
      </c>
      <c r="AS34" s="9">
        <v>0.46</v>
      </c>
      <c r="AT34" s="9">
        <v>0.79</v>
      </c>
      <c r="AU34" s="9">
        <v>0.02</v>
      </c>
      <c r="AV34" s="9">
        <v>0.42</v>
      </c>
      <c r="AW34" s="9">
        <v>0.13</v>
      </c>
      <c r="AX34" s="9">
        <v>1.72</v>
      </c>
      <c r="AY34" s="9">
        <v>0.36</v>
      </c>
      <c r="AZ34" s="9">
        <v>0.23</v>
      </c>
      <c r="BA34" s="9">
        <v>0.1</v>
      </c>
      <c r="BB34" s="9">
        <v>0.14000000000000001</v>
      </c>
      <c r="BC34" s="9">
        <v>0.22</v>
      </c>
      <c r="BD34" s="9">
        <v>1.35</v>
      </c>
      <c r="BE34" s="9">
        <v>0.46</v>
      </c>
      <c r="BF34" s="9">
        <v>0.19</v>
      </c>
      <c r="BG34" s="9">
        <v>0.41</v>
      </c>
      <c r="BH34" s="9">
        <v>0.37</v>
      </c>
      <c r="BI34" s="9">
        <v>0.11</v>
      </c>
      <c r="BJ34" s="9">
        <v>1.67</v>
      </c>
      <c r="BK34" s="9">
        <v>1.49</v>
      </c>
      <c r="BL34" s="9">
        <v>2.5</v>
      </c>
      <c r="BM34" s="9">
        <v>2.2599999999999998</v>
      </c>
      <c r="BN34" s="9">
        <v>1.61</v>
      </c>
      <c r="BO34" s="9">
        <v>2.96</v>
      </c>
    </row>
    <row r="35" spans="1:67" ht="30" customHeight="1" x14ac:dyDescent="0.3">
      <c r="A35" s="3" t="s">
        <v>5</v>
      </c>
      <c r="B35" s="3" t="s">
        <v>12</v>
      </c>
      <c r="C35" s="4" t="s">
        <v>7</v>
      </c>
      <c r="D35" s="5">
        <v>44.17</v>
      </c>
      <c r="E35" s="5">
        <f>D35-4.44</f>
        <v>39.730000000000004</v>
      </c>
      <c r="F35" s="5">
        <f>E35+0.75</f>
        <v>40.480000000000004</v>
      </c>
      <c r="G35" s="5">
        <f t="shared" si="0"/>
        <v>37.520000000000003</v>
      </c>
      <c r="H35" s="5">
        <f>G35-BN35</f>
        <v>35.910000000000004</v>
      </c>
      <c r="I35" s="5">
        <f>H35+BM35</f>
        <v>38.17</v>
      </c>
      <c r="J35" s="5">
        <f>I35+BL35</f>
        <v>40.67</v>
      </c>
      <c r="K35" s="19">
        <f>J35+BK35</f>
        <v>42.160000000000004</v>
      </c>
      <c r="L35" s="5">
        <f>K35+BJ35</f>
        <v>43.830000000000005</v>
      </c>
      <c r="M35" s="5">
        <f>L35+BI34</f>
        <v>43.940000000000005</v>
      </c>
      <c r="N35" s="5">
        <f>M35+BH35</f>
        <v>44.31</v>
      </c>
      <c r="O35" s="5">
        <f>N35+BG35</f>
        <v>44.72</v>
      </c>
      <c r="P35" s="5">
        <f>O35-BF35</f>
        <v>44.53</v>
      </c>
      <c r="Q35" s="5">
        <f>P35-BE35</f>
        <v>44.07</v>
      </c>
      <c r="R35" s="5">
        <f>Q35-BD35</f>
        <v>42.72</v>
      </c>
      <c r="S35" s="5">
        <f>R35-BC35</f>
        <v>42.5</v>
      </c>
      <c r="T35" s="5">
        <f>S35-BB35</f>
        <v>42.36</v>
      </c>
      <c r="U35" s="5">
        <f>T35-BA35</f>
        <v>42.26</v>
      </c>
      <c r="V35" s="5">
        <f>U35+AZ35</f>
        <v>42.489999999999995</v>
      </c>
      <c r="W35" s="5">
        <f>V35+AY35</f>
        <v>42.849999999999994</v>
      </c>
      <c r="X35" s="5">
        <f>W35+AX35</f>
        <v>44.569999999999993</v>
      </c>
      <c r="Y35" s="5">
        <f>X35+AW35</f>
        <v>44.699999999999996</v>
      </c>
      <c r="Z35" s="5">
        <f t="shared" si="1"/>
        <v>45.12</v>
      </c>
      <c r="AA35" s="5">
        <f t="shared" si="2"/>
        <v>45.099999999999994</v>
      </c>
      <c r="AB35" s="5">
        <f>AA35-AT35</f>
        <v>44.309999999999995</v>
      </c>
      <c r="AC35" s="5">
        <f t="shared" si="3"/>
        <v>44.769999999999996</v>
      </c>
      <c r="AD35" s="5">
        <f t="shared" si="4"/>
        <v>43.879999999999995</v>
      </c>
      <c r="AE35" s="5">
        <f t="shared" si="5"/>
        <v>43.309999999999995</v>
      </c>
      <c r="AF35" s="5">
        <f t="shared" si="6"/>
        <v>42.62</v>
      </c>
      <c r="AG35" s="5">
        <f t="shared" si="7"/>
        <v>41.3</v>
      </c>
      <c r="AH35" s="5">
        <f t="shared" si="8"/>
        <v>41.129999999999995</v>
      </c>
      <c r="AI35" s="5">
        <f t="shared" si="9"/>
        <v>40.519999999999996</v>
      </c>
      <c r="AJ35" s="30">
        <f t="shared" si="10"/>
        <v>40.76</v>
      </c>
      <c r="AL35" s="9">
        <v>0.24</v>
      </c>
      <c r="AM35" s="9">
        <v>0.61</v>
      </c>
      <c r="AN35" s="9">
        <v>0.17</v>
      </c>
      <c r="AO35" s="9">
        <v>1.32</v>
      </c>
      <c r="AP35" s="9">
        <v>0.69</v>
      </c>
      <c r="AQ35" s="9">
        <v>0.56999999999999995</v>
      </c>
      <c r="AR35" s="9">
        <v>0.89</v>
      </c>
      <c r="AS35" s="9">
        <v>0.46</v>
      </c>
      <c r="AT35" s="9">
        <v>0.79</v>
      </c>
      <c r="AU35" s="9">
        <v>0.02</v>
      </c>
      <c r="AV35" s="9">
        <v>0.42</v>
      </c>
      <c r="AW35" s="9">
        <v>0.13</v>
      </c>
      <c r="AX35" s="9">
        <v>1.72</v>
      </c>
      <c r="AY35" s="9">
        <v>0.36</v>
      </c>
      <c r="AZ35" s="9">
        <v>0.23</v>
      </c>
      <c r="BA35" s="9">
        <v>0.1</v>
      </c>
      <c r="BB35" s="9">
        <v>0.14000000000000001</v>
      </c>
      <c r="BC35" s="9">
        <v>0.22</v>
      </c>
      <c r="BD35" s="9">
        <v>1.35</v>
      </c>
      <c r="BE35" s="9">
        <v>0.46</v>
      </c>
      <c r="BF35" s="9">
        <v>0.19</v>
      </c>
      <c r="BG35" s="9">
        <v>0.41</v>
      </c>
      <c r="BH35" s="9">
        <v>0.37</v>
      </c>
      <c r="BI35" s="9">
        <v>0.11</v>
      </c>
      <c r="BJ35" s="9">
        <v>1.67</v>
      </c>
      <c r="BK35" s="9">
        <v>1.49</v>
      </c>
      <c r="BL35" s="9">
        <v>2.5</v>
      </c>
      <c r="BM35" s="9">
        <v>2.2599999999999998</v>
      </c>
      <c r="BN35" s="9">
        <v>1.61</v>
      </c>
      <c r="BO35" s="9">
        <v>2.96</v>
      </c>
    </row>
    <row r="36" spans="1:67" ht="30" customHeight="1" x14ac:dyDescent="0.3">
      <c r="A36" s="3"/>
      <c r="B36" s="3"/>
      <c r="C36" s="4">
        <v>9</v>
      </c>
      <c r="D36" s="5">
        <f>D35*C36</f>
        <v>397.53000000000003</v>
      </c>
      <c r="E36" s="5">
        <f>E35*C36</f>
        <v>357.57000000000005</v>
      </c>
      <c r="F36" s="5">
        <f>C36*$F$35</f>
        <v>364.32000000000005</v>
      </c>
      <c r="G36" s="5">
        <f t="shared" si="0"/>
        <v>361.36000000000007</v>
      </c>
      <c r="H36" s="5">
        <f>C36*H35</f>
        <v>323.19000000000005</v>
      </c>
      <c r="I36" s="5">
        <f>C36*I35</f>
        <v>343.53000000000003</v>
      </c>
      <c r="J36" s="5">
        <f>J35*C36</f>
        <v>366.03000000000003</v>
      </c>
      <c r="K36" s="19">
        <f>C36*K35</f>
        <v>379.44000000000005</v>
      </c>
      <c r="L36" s="5">
        <f>C36*L35</f>
        <v>394.47</v>
      </c>
      <c r="M36" s="5">
        <f>C36*M35</f>
        <v>395.46000000000004</v>
      </c>
      <c r="N36" s="5">
        <f>C36*N35</f>
        <v>398.79</v>
      </c>
      <c r="O36" s="5">
        <f>C36*O35</f>
        <v>402.48</v>
      </c>
      <c r="P36" s="5">
        <f>C36*P35</f>
        <v>400.77</v>
      </c>
      <c r="Q36" s="5">
        <f>C36*Q35</f>
        <v>396.63</v>
      </c>
      <c r="R36" s="5">
        <f>C36*R35</f>
        <v>384.48</v>
      </c>
      <c r="S36" s="5">
        <f>C36*S35</f>
        <v>382.5</v>
      </c>
      <c r="T36" s="5">
        <f>C36*T35</f>
        <v>381.24</v>
      </c>
      <c r="U36" s="5">
        <f>C36*U35</f>
        <v>380.34</v>
      </c>
      <c r="V36" s="5">
        <f>C36*V35</f>
        <v>382.40999999999997</v>
      </c>
      <c r="W36" s="5">
        <f>C36*W35</f>
        <v>385.65</v>
      </c>
      <c r="X36" s="5">
        <f>C36*X35</f>
        <v>401.12999999999994</v>
      </c>
      <c r="Y36" s="5">
        <f>C36*Y35</f>
        <v>402.29999999999995</v>
      </c>
      <c r="Z36" s="5">
        <f>C36*Z35</f>
        <v>406.08</v>
      </c>
      <c r="AA36" s="5">
        <f>C36*AA35</f>
        <v>405.9</v>
      </c>
      <c r="AB36" s="5">
        <f>C36*AB35</f>
        <v>398.78999999999996</v>
      </c>
      <c r="AC36" s="5">
        <f>C36*AC35</f>
        <v>402.92999999999995</v>
      </c>
      <c r="AD36" s="5">
        <f>C36*AD35</f>
        <v>394.91999999999996</v>
      </c>
      <c r="AE36" s="5">
        <f>C36*AE35</f>
        <v>389.78999999999996</v>
      </c>
      <c r="AF36" s="5">
        <f>C36*AF35</f>
        <v>383.58</v>
      </c>
      <c r="AG36" s="5">
        <f>C36*AG35</f>
        <v>371.7</v>
      </c>
      <c r="AH36" s="5">
        <f>C36*AH35</f>
        <v>370.16999999999996</v>
      </c>
      <c r="AI36" s="5">
        <f>C36*AI35</f>
        <v>364.67999999999995</v>
      </c>
      <c r="AJ36" s="30">
        <f>C36*AJ35</f>
        <v>366.84</v>
      </c>
      <c r="AL36" s="9">
        <v>0.24</v>
      </c>
      <c r="AM36" s="9">
        <v>0.61</v>
      </c>
      <c r="AN36" s="9">
        <v>0.17</v>
      </c>
      <c r="AO36" s="9">
        <v>1.32</v>
      </c>
      <c r="AP36" s="9">
        <v>0.69</v>
      </c>
      <c r="AQ36" s="9">
        <v>0.56999999999999995</v>
      </c>
      <c r="AR36" s="9">
        <v>0.89</v>
      </c>
      <c r="AS36" s="9">
        <v>0.46</v>
      </c>
      <c r="AT36" s="9">
        <v>0.79</v>
      </c>
      <c r="AU36" s="9">
        <v>0.02</v>
      </c>
      <c r="AV36" s="9">
        <v>0.42</v>
      </c>
      <c r="AW36" s="9">
        <v>0.13</v>
      </c>
      <c r="AX36" s="9">
        <v>1.72</v>
      </c>
      <c r="AY36" s="9">
        <v>0.36</v>
      </c>
      <c r="AZ36" s="9">
        <v>0.23</v>
      </c>
      <c r="BA36" s="9">
        <v>0.1</v>
      </c>
      <c r="BB36" s="9">
        <v>0.14000000000000001</v>
      </c>
      <c r="BC36" s="9">
        <v>0.22</v>
      </c>
      <c r="BD36" s="9">
        <v>1.35</v>
      </c>
      <c r="BE36" s="9">
        <v>0.46</v>
      </c>
      <c r="BF36" s="9">
        <v>0.19</v>
      </c>
      <c r="BG36" s="9">
        <v>0.41</v>
      </c>
      <c r="BH36" s="9">
        <v>0.37</v>
      </c>
      <c r="BI36" s="9">
        <v>0.11</v>
      </c>
      <c r="BJ36" s="9">
        <v>1.67</v>
      </c>
      <c r="BK36" s="9">
        <v>1.49</v>
      </c>
      <c r="BL36" s="9">
        <v>2.5</v>
      </c>
      <c r="BM36" s="9">
        <v>2.2599999999999998</v>
      </c>
      <c r="BN36" s="9">
        <v>1.61</v>
      </c>
      <c r="BO36" s="9">
        <v>2.96</v>
      </c>
    </row>
    <row r="37" spans="1:67" ht="30" customHeight="1" x14ac:dyDescent="0.3">
      <c r="A37" s="3"/>
      <c r="B37" s="3"/>
      <c r="C37" s="4">
        <v>14</v>
      </c>
      <c r="D37" s="5">
        <f>D35*C37</f>
        <v>618.38</v>
      </c>
      <c r="E37" s="5">
        <f>E35*C37</f>
        <v>556.22</v>
      </c>
      <c r="F37" s="5">
        <f t="shared" ref="F37:F39" si="15">C37*$F$35</f>
        <v>566.72</v>
      </c>
      <c r="G37" s="5">
        <f t="shared" si="0"/>
        <v>563.76</v>
      </c>
      <c r="H37" s="5">
        <f>C37*H35</f>
        <v>502.74000000000007</v>
      </c>
      <c r="I37" s="5">
        <f>C37*I35</f>
        <v>534.38</v>
      </c>
      <c r="J37" s="5">
        <f>C37*J35</f>
        <v>569.38</v>
      </c>
      <c r="K37" s="19">
        <f>C37*K35</f>
        <v>590.24</v>
      </c>
      <c r="L37" s="5">
        <f>C37*L35</f>
        <v>613.62000000000012</v>
      </c>
      <c r="M37" s="5">
        <f>C37*M35</f>
        <v>615.16000000000008</v>
      </c>
      <c r="N37" s="5">
        <f>C37*N35</f>
        <v>620.34</v>
      </c>
      <c r="O37" s="5">
        <f>C37*O36</f>
        <v>5634.72</v>
      </c>
      <c r="P37" s="5">
        <f>C37*P35</f>
        <v>623.42000000000007</v>
      </c>
      <c r="Q37" s="5">
        <f>C37*Q35</f>
        <v>616.98</v>
      </c>
      <c r="R37" s="5">
        <f>C37*R35</f>
        <v>598.07999999999993</v>
      </c>
      <c r="S37" s="5">
        <f>C37*S35</f>
        <v>595</v>
      </c>
      <c r="T37" s="5">
        <f>C37*T35</f>
        <v>593.04</v>
      </c>
      <c r="U37" s="5">
        <f>C37*U35</f>
        <v>591.64</v>
      </c>
      <c r="V37" s="5">
        <f>C37*V35</f>
        <v>594.8599999999999</v>
      </c>
      <c r="W37" s="5">
        <f>C37*W35</f>
        <v>599.89999999999986</v>
      </c>
      <c r="X37" s="5">
        <f>C37*X35</f>
        <v>623.9799999999999</v>
      </c>
      <c r="Y37" s="5">
        <f>C37*Y35</f>
        <v>625.79999999999995</v>
      </c>
      <c r="Z37" s="5">
        <f>C37*Z35</f>
        <v>631.67999999999995</v>
      </c>
      <c r="AA37" s="5">
        <f>C37*AA35</f>
        <v>631.39999999999986</v>
      </c>
      <c r="AB37" s="5">
        <f>C37*AB35</f>
        <v>620.33999999999992</v>
      </c>
      <c r="AC37" s="5">
        <f>C37*AC35</f>
        <v>626.78</v>
      </c>
      <c r="AD37" s="5">
        <f>C37*AD35</f>
        <v>614.31999999999994</v>
      </c>
      <c r="AE37" s="5">
        <f>C37*AE35</f>
        <v>606.33999999999992</v>
      </c>
      <c r="AF37" s="5">
        <f>C37*AF35</f>
        <v>596.67999999999995</v>
      </c>
      <c r="AG37" s="5">
        <f>C37*AG35</f>
        <v>578.19999999999993</v>
      </c>
      <c r="AH37" s="5">
        <f>C37*AH35</f>
        <v>575.81999999999994</v>
      </c>
      <c r="AI37" s="5">
        <f>C37*AI35</f>
        <v>567.28</v>
      </c>
      <c r="AJ37" s="30">
        <f>C37*AJ35</f>
        <v>570.64</v>
      </c>
      <c r="AL37" s="9">
        <v>0.24</v>
      </c>
      <c r="AM37" s="9">
        <v>0.61</v>
      </c>
      <c r="AN37" s="9">
        <v>0.17</v>
      </c>
      <c r="AO37" s="9">
        <v>1.32</v>
      </c>
      <c r="AP37" s="9">
        <v>0.69</v>
      </c>
      <c r="AQ37" s="9">
        <v>0.56999999999999995</v>
      </c>
      <c r="AR37" s="9">
        <v>0.89</v>
      </c>
      <c r="AS37" s="9">
        <v>0.46</v>
      </c>
      <c r="AT37" s="9">
        <v>0.79</v>
      </c>
      <c r="AU37" s="9">
        <v>0.02</v>
      </c>
      <c r="AV37" s="9">
        <v>0.42</v>
      </c>
      <c r="AW37" s="9">
        <v>0.13</v>
      </c>
      <c r="AX37" s="9">
        <v>1.72</v>
      </c>
      <c r="AY37" s="9">
        <v>0.36</v>
      </c>
      <c r="AZ37" s="9">
        <v>0.23</v>
      </c>
      <c r="BA37" s="9">
        <v>0.1</v>
      </c>
      <c r="BB37" s="9">
        <v>0.14000000000000001</v>
      </c>
      <c r="BC37" s="9">
        <v>0.22</v>
      </c>
      <c r="BD37" s="9">
        <v>1.35</v>
      </c>
      <c r="BE37" s="9">
        <v>0.46</v>
      </c>
      <c r="BF37" s="9">
        <v>0.19</v>
      </c>
      <c r="BG37" s="9">
        <v>0.41</v>
      </c>
      <c r="BH37" s="9">
        <v>0.37</v>
      </c>
      <c r="BI37" s="9">
        <v>0.11</v>
      </c>
      <c r="BJ37" s="9">
        <v>1.67</v>
      </c>
      <c r="BK37" s="9">
        <v>1.49</v>
      </c>
      <c r="BL37" s="9">
        <v>2.5</v>
      </c>
      <c r="BM37" s="9">
        <v>2.2599999999999998</v>
      </c>
      <c r="BN37" s="9">
        <v>1.61</v>
      </c>
      <c r="BO37" s="9">
        <v>2.96</v>
      </c>
    </row>
    <row r="38" spans="1:67" ht="30" customHeight="1" x14ac:dyDescent="0.3">
      <c r="A38" s="3"/>
      <c r="B38" s="3"/>
      <c r="C38" s="4">
        <v>19</v>
      </c>
      <c r="D38" s="5">
        <f>D35*C38</f>
        <v>839.23</v>
      </c>
      <c r="E38" s="5">
        <f>E35*C38</f>
        <v>754.87000000000012</v>
      </c>
      <c r="F38" s="5">
        <f t="shared" si="15"/>
        <v>769.12000000000012</v>
      </c>
      <c r="G38" s="5">
        <f t="shared" si="0"/>
        <v>766.16000000000008</v>
      </c>
      <c r="H38" s="5">
        <f>C38*H35</f>
        <v>682.29000000000008</v>
      </c>
      <c r="I38" s="5">
        <f>C38*I35</f>
        <v>725.23</v>
      </c>
      <c r="J38" s="5">
        <f>C38*J35</f>
        <v>772.73</v>
      </c>
      <c r="K38" s="19">
        <f>C38*K35</f>
        <v>801.04000000000008</v>
      </c>
      <c r="L38" s="5">
        <f>C38*L35</f>
        <v>832.7700000000001</v>
      </c>
      <c r="M38" s="5">
        <f>C38*M35</f>
        <v>834.86000000000013</v>
      </c>
      <c r="N38" s="5">
        <f>C38*N35</f>
        <v>841.8900000000001</v>
      </c>
      <c r="O38" s="5">
        <f>C38*O35</f>
        <v>849.68</v>
      </c>
      <c r="P38" s="5">
        <f>C38*P35</f>
        <v>846.07</v>
      </c>
      <c r="Q38" s="5">
        <f>C38*Q35</f>
        <v>837.33</v>
      </c>
      <c r="R38" s="5">
        <f>C38*R35</f>
        <v>811.68</v>
      </c>
      <c r="S38" s="5">
        <f>C38*S35</f>
        <v>807.5</v>
      </c>
      <c r="T38" s="5">
        <f>C38*T35</f>
        <v>804.84</v>
      </c>
      <c r="U38" s="5">
        <f>C38*U35</f>
        <v>802.93999999999994</v>
      </c>
      <c r="V38" s="5">
        <f>C38*V35</f>
        <v>807.31</v>
      </c>
      <c r="W38" s="5">
        <f>C38*W35</f>
        <v>814.14999999999986</v>
      </c>
      <c r="X38" s="5">
        <f>C38*X35</f>
        <v>846.82999999999993</v>
      </c>
      <c r="Y38" s="5">
        <f>C38*Y35</f>
        <v>849.3</v>
      </c>
      <c r="Z38" s="5">
        <f>C38*Z35</f>
        <v>857.28</v>
      </c>
      <c r="AA38" s="5">
        <f>C38*AA35</f>
        <v>856.89999999999986</v>
      </c>
      <c r="AB38" s="5">
        <f>C38*AB35</f>
        <v>841.88999999999987</v>
      </c>
      <c r="AC38" s="5">
        <f>C38*AC35</f>
        <v>850.62999999999988</v>
      </c>
      <c r="AD38" s="5">
        <f>C38*AD35</f>
        <v>833.71999999999991</v>
      </c>
      <c r="AE38" s="5">
        <f>C38*AE35</f>
        <v>822.88999999999987</v>
      </c>
      <c r="AF38" s="5">
        <f>C38*AF35</f>
        <v>809.78</v>
      </c>
      <c r="AG38" s="5">
        <f>C38*AG35</f>
        <v>784.69999999999993</v>
      </c>
      <c r="AH38" s="5">
        <f>C38*AH35</f>
        <v>781.46999999999991</v>
      </c>
      <c r="AI38" s="5">
        <f>C38*AI35</f>
        <v>769.87999999999988</v>
      </c>
      <c r="AJ38" s="30">
        <f>C38*AJ35</f>
        <v>774.43999999999994</v>
      </c>
      <c r="AL38" s="9">
        <v>0.24</v>
      </c>
      <c r="AM38" s="9">
        <v>0.61</v>
      </c>
      <c r="AN38" s="9">
        <v>0.17</v>
      </c>
      <c r="AO38" s="9">
        <v>1.32</v>
      </c>
      <c r="AP38" s="9">
        <v>0.69</v>
      </c>
      <c r="AQ38" s="9">
        <v>0.56999999999999995</v>
      </c>
      <c r="AR38" s="9">
        <v>0.89</v>
      </c>
      <c r="AS38" s="9">
        <v>0.46</v>
      </c>
      <c r="AT38" s="9">
        <v>0.79</v>
      </c>
      <c r="AU38" s="9">
        <v>0.02</v>
      </c>
      <c r="AV38" s="9">
        <v>0.42</v>
      </c>
      <c r="AW38" s="9">
        <v>0.13</v>
      </c>
      <c r="AX38" s="9">
        <v>1.72</v>
      </c>
      <c r="AY38" s="9">
        <v>0.36</v>
      </c>
      <c r="AZ38" s="9">
        <v>0.23</v>
      </c>
      <c r="BA38" s="9">
        <v>0.1</v>
      </c>
      <c r="BB38" s="9">
        <v>0.14000000000000001</v>
      </c>
      <c r="BC38" s="9">
        <v>0.22</v>
      </c>
      <c r="BD38" s="9">
        <v>1.35</v>
      </c>
      <c r="BE38" s="9">
        <v>0.46</v>
      </c>
      <c r="BF38" s="9">
        <v>0.19</v>
      </c>
      <c r="BG38" s="9">
        <v>0.41</v>
      </c>
      <c r="BH38" s="9">
        <v>0.37</v>
      </c>
      <c r="BI38" s="9">
        <v>0.11</v>
      </c>
      <c r="BJ38" s="9">
        <v>1.67</v>
      </c>
      <c r="BK38" s="9">
        <v>1.49</v>
      </c>
      <c r="BL38" s="9">
        <v>2.5</v>
      </c>
      <c r="BM38" s="9">
        <v>2.2599999999999998</v>
      </c>
      <c r="BN38" s="9">
        <v>1.61</v>
      </c>
      <c r="BO38" s="9">
        <v>2.96</v>
      </c>
    </row>
    <row r="39" spans="1:67" ht="30" customHeight="1" x14ac:dyDescent="0.3">
      <c r="A39" s="3"/>
      <c r="B39" s="3"/>
      <c r="C39" s="4">
        <v>48</v>
      </c>
      <c r="D39" s="5">
        <f>D35*C39</f>
        <v>2120.16</v>
      </c>
      <c r="E39" s="5">
        <f>E35*C39</f>
        <v>1907.0400000000002</v>
      </c>
      <c r="F39" s="5">
        <f t="shared" si="15"/>
        <v>1943.0400000000002</v>
      </c>
      <c r="G39" s="5">
        <f t="shared" si="0"/>
        <v>1940.0800000000002</v>
      </c>
      <c r="H39" s="5">
        <f>C39*H35</f>
        <v>1723.6800000000003</v>
      </c>
      <c r="I39" s="5">
        <f>C39*I35</f>
        <v>1832.16</v>
      </c>
      <c r="J39" s="5">
        <f>C39*J35</f>
        <v>1952.16</v>
      </c>
      <c r="K39" s="19">
        <f>C39*K35</f>
        <v>2023.6800000000003</v>
      </c>
      <c r="L39" s="5">
        <f>C39*L35</f>
        <v>2103.84</v>
      </c>
      <c r="M39" s="5">
        <f>C39*M35</f>
        <v>2109.1200000000003</v>
      </c>
      <c r="N39" s="5">
        <f>C39*N35</f>
        <v>2126.88</v>
      </c>
      <c r="O39" s="5">
        <f>C39*O35</f>
        <v>2146.56</v>
      </c>
      <c r="P39" s="5">
        <f>C39*P35</f>
        <v>2137.44</v>
      </c>
      <c r="Q39" s="5">
        <f>C39*Q35</f>
        <v>2115.36</v>
      </c>
      <c r="R39" s="5">
        <f>C39*R35</f>
        <v>2050.56</v>
      </c>
      <c r="S39" s="5">
        <f>C39*S35</f>
        <v>2040</v>
      </c>
      <c r="T39" s="5">
        <f>C39*T35</f>
        <v>2033.28</v>
      </c>
      <c r="U39" s="5">
        <f>C39*U35</f>
        <v>2028.48</v>
      </c>
      <c r="V39" s="5">
        <f>C39*V35</f>
        <v>2039.5199999999998</v>
      </c>
      <c r="W39" s="5">
        <f>C39*W35</f>
        <v>2056.7999999999997</v>
      </c>
      <c r="X39" s="5">
        <f>C39*X35</f>
        <v>2139.3599999999997</v>
      </c>
      <c r="Y39" s="5">
        <f>C39*Y35</f>
        <v>2145.6</v>
      </c>
      <c r="Z39" s="5">
        <f>C39*Z35</f>
        <v>2165.7599999999998</v>
      </c>
      <c r="AA39" s="5">
        <f>C39*AA35</f>
        <v>2164.7999999999997</v>
      </c>
      <c r="AB39" s="5">
        <f>C39*AB35</f>
        <v>2126.8799999999997</v>
      </c>
      <c r="AC39" s="5">
        <f>C39*AC35</f>
        <v>2148.96</v>
      </c>
      <c r="AD39" s="5">
        <f>C39*AD35</f>
        <v>2106.2399999999998</v>
      </c>
      <c r="AE39" s="5">
        <f>C39*AE35</f>
        <v>2078.8799999999997</v>
      </c>
      <c r="AF39" s="5">
        <f>C39*AF35</f>
        <v>2045.7599999999998</v>
      </c>
      <c r="AG39" s="5">
        <f>C39*AG35</f>
        <v>1982.3999999999999</v>
      </c>
      <c r="AH39" s="5">
        <f>C39*AH35</f>
        <v>1974.2399999999998</v>
      </c>
      <c r="AI39" s="5">
        <f>C39*AI35</f>
        <v>1944.9599999999998</v>
      </c>
      <c r="AJ39" s="30">
        <f>C39*AJ35</f>
        <v>1956.48</v>
      </c>
      <c r="AL39" s="9">
        <v>0.24</v>
      </c>
      <c r="AM39" s="9">
        <v>0.61</v>
      </c>
      <c r="AN39" s="9">
        <v>0.17</v>
      </c>
      <c r="AO39" s="9">
        <v>1.32</v>
      </c>
      <c r="AP39" s="9">
        <v>0.69</v>
      </c>
      <c r="AQ39" s="9">
        <v>0.56999999999999995</v>
      </c>
      <c r="AR39" s="9">
        <v>0.89</v>
      </c>
      <c r="AS39" s="9">
        <v>0.46</v>
      </c>
      <c r="AT39" s="9">
        <v>0.79</v>
      </c>
      <c r="AU39" s="9">
        <v>0.02</v>
      </c>
      <c r="AV39" s="9">
        <v>0.42</v>
      </c>
      <c r="AW39" s="9">
        <v>0.13</v>
      </c>
      <c r="AX39" s="9">
        <v>1.72</v>
      </c>
      <c r="AY39" s="9">
        <v>0.36</v>
      </c>
      <c r="AZ39" s="9">
        <v>0.23</v>
      </c>
      <c r="BA39" s="9">
        <v>0.1</v>
      </c>
      <c r="BB39" s="9">
        <v>0.14000000000000001</v>
      </c>
      <c r="BC39" s="9">
        <v>0.22</v>
      </c>
      <c r="BD39" s="9">
        <v>1.35</v>
      </c>
      <c r="BE39" s="9">
        <v>0.46</v>
      </c>
      <c r="BF39" s="9">
        <v>0.19</v>
      </c>
      <c r="BG39" s="9">
        <v>0.41</v>
      </c>
      <c r="BH39" s="9">
        <v>0.37</v>
      </c>
      <c r="BI39" s="9">
        <v>0.11</v>
      </c>
      <c r="BJ39" s="9">
        <v>1.67</v>
      </c>
      <c r="BK39" s="9">
        <v>1.49</v>
      </c>
      <c r="BL39" s="9">
        <v>2.5</v>
      </c>
      <c r="BM39" s="9">
        <v>2.2599999999999998</v>
      </c>
      <c r="BN39" s="9">
        <v>1.61</v>
      </c>
      <c r="BO39" s="9">
        <v>2.96</v>
      </c>
    </row>
    <row r="40" spans="1:67" ht="30" customHeight="1" x14ac:dyDescent="0.3">
      <c r="A40" s="3" t="s">
        <v>5</v>
      </c>
      <c r="B40" s="3" t="s">
        <v>13</v>
      </c>
      <c r="C40" s="4" t="s">
        <v>7</v>
      </c>
      <c r="D40" s="5">
        <v>44.16</v>
      </c>
      <c r="E40" s="5">
        <f>D40-4.44</f>
        <v>39.72</v>
      </c>
      <c r="F40" s="5">
        <f>E40+0.75</f>
        <v>40.47</v>
      </c>
      <c r="G40" s="5">
        <f t="shared" si="0"/>
        <v>37.51</v>
      </c>
      <c r="H40" s="5">
        <f>G40-BN40</f>
        <v>35.9</v>
      </c>
      <c r="I40" s="5">
        <f>H40+BM40</f>
        <v>38.159999999999997</v>
      </c>
      <c r="J40" s="5">
        <f>I40+BL40</f>
        <v>40.659999999999997</v>
      </c>
      <c r="K40" s="19">
        <f>J40+BK40</f>
        <v>42.15</v>
      </c>
      <c r="L40" s="5">
        <f>K40+BJ40</f>
        <v>43.82</v>
      </c>
      <c r="M40" s="5">
        <f>L40+BI40</f>
        <v>43.93</v>
      </c>
      <c r="N40" s="5">
        <f>M40+BH40</f>
        <v>44.3</v>
      </c>
      <c r="O40" s="5">
        <f>N40+BG40</f>
        <v>44.709999999999994</v>
      </c>
      <c r="P40" s="5">
        <f>O40-BF40</f>
        <v>44.519999999999996</v>
      </c>
      <c r="Q40" s="5">
        <f>P40-BE40</f>
        <v>44.059999999999995</v>
      </c>
      <c r="R40" s="5">
        <f>Q40-BD40</f>
        <v>42.709999999999994</v>
      </c>
      <c r="S40" s="5">
        <f>R40-BC40</f>
        <v>42.489999999999995</v>
      </c>
      <c r="T40" s="5">
        <f>S40-BB40</f>
        <v>42.349999999999994</v>
      </c>
      <c r="U40" s="5">
        <f>T40-BA40</f>
        <v>42.249999999999993</v>
      </c>
      <c r="V40" s="5">
        <f>U40+AZ40</f>
        <v>42.47999999999999</v>
      </c>
      <c r="W40" s="5">
        <f>V40+AY40</f>
        <v>42.839999999999989</v>
      </c>
      <c r="X40" s="5">
        <f>W40+AX40</f>
        <v>44.559999999999988</v>
      </c>
      <c r="Y40" s="5">
        <f>X40+AW40</f>
        <v>44.689999999999991</v>
      </c>
      <c r="Z40" s="5">
        <f t="shared" si="1"/>
        <v>45.109999999999992</v>
      </c>
      <c r="AA40" s="5">
        <f t="shared" si="2"/>
        <v>45.089999999999989</v>
      </c>
      <c r="AB40" s="5">
        <f>AA40-AT40</f>
        <v>44.29999999999999</v>
      </c>
      <c r="AC40" s="5">
        <f t="shared" si="3"/>
        <v>44.759999999999991</v>
      </c>
      <c r="AD40" s="5">
        <f t="shared" si="4"/>
        <v>43.86999999999999</v>
      </c>
      <c r="AE40" s="5">
        <f t="shared" si="5"/>
        <v>43.29999999999999</v>
      </c>
      <c r="AF40" s="5">
        <f t="shared" si="6"/>
        <v>42.609999999999992</v>
      </c>
      <c r="AG40" s="5">
        <f t="shared" si="7"/>
        <v>41.289999999999992</v>
      </c>
      <c r="AH40" s="5">
        <f t="shared" si="8"/>
        <v>41.11999999999999</v>
      </c>
      <c r="AI40" s="5">
        <f t="shared" si="9"/>
        <v>40.509999999999991</v>
      </c>
      <c r="AJ40" s="30">
        <f t="shared" si="10"/>
        <v>40.749999999999993</v>
      </c>
      <c r="AL40" s="9">
        <v>0.24</v>
      </c>
      <c r="AM40" s="9">
        <v>0.61</v>
      </c>
      <c r="AN40" s="9">
        <v>0.17</v>
      </c>
      <c r="AO40" s="9">
        <v>1.32</v>
      </c>
      <c r="AP40" s="9">
        <v>0.69</v>
      </c>
      <c r="AQ40" s="9">
        <v>0.56999999999999995</v>
      </c>
      <c r="AR40" s="9">
        <v>0.89</v>
      </c>
      <c r="AS40" s="9">
        <v>0.46</v>
      </c>
      <c r="AT40" s="9">
        <v>0.79</v>
      </c>
      <c r="AU40" s="9">
        <v>0.02</v>
      </c>
      <c r="AV40" s="9">
        <v>0.42</v>
      </c>
      <c r="AW40" s="9">
        <v>0.13</v>
      </c>
      <c r="AX40" s="9">
        <v>1.72</v>
      </c>
      <c r="AY40" s="9">
        <v>0.36</v>
      </c>
      <c r="AZ40" s="9">
        <v>0.23</v>
      </c>
      <c r="BA40" s="9">
        <v>0.1</v>
      </c>
      <c r="BB40" s="9">
        <v>0.14000000000000001</v>
      </c>
      <c r="BC40" s="9">
        <v>0.22</v>
      </c>
      <c r="BD40" s="9">
        <v>1.35</v>
      </c>
      <c r="BE40" s="9">
        <v>0.46</v>
      </c>
      <c r="BF40" s="9">
        <v>0.19</v>
      </c>
      <c r="BG40" s="9">
        <v>0.41</v>
      </c>
      <c r="BH40" s="9">
        <v>0.37</v>
      </c>
      <c r="BI40" s="9">
        <v>0.11</v>
      </c>
      <c r="BJ40" s="9">
        <v>1.67</v>
      </c>
      <c r="BK40" s="9">
        <v>1.49</v>
      </c>
      <c r="BL40" s="9">
        <v>2.5</v>
      </c>
      <c r="BM40" s="9">
        <v>2.2599999999999998</v>
      </c>
      <c r="BN40" s="9">
        <v>1.61</v>
      </c>
      <c r="BO40" s="9">
        <v>2.96</v>
      </c>
    </row>
    <row r="41" spans="1:67" ht="30" customHeight="1" x14ac:dyDescent="0.3">
      <c r="A41" s="3"/>
      <c r="B41" s="3"/>
      <c r="C41" s="4">
        <v>9</v>
      </c>
      <c r="D41" s="5">
        <f>D40*C41</f>
        <v>397.43999999999994</v>
      </c>
      <c r="E41" s="5">
        <f>E40*C41</f>
        <v>357.48</v>
      </c>
      <c r="F41" s="5">
        <f>C41*$F$40</f>
        <v>364.23</v>
      </c>
      <c r="G41" s="5">
        <f t="shared" si="0"/>
        <v>361.27000000000004</v>
      </c>
      <c r="H41" s="5">
        <f>C41*H40</f>
        <v>323.09999999999997</v>
      </c>
      <c r="I41" s="5">
        <f>C41*I40</f>
        <v>343.43999999999994</v>
      </c>
      <c r="J41" s="5">
        <f>C41*J40</f>
        <v>365.93999999999994</v>
      </c>
      <c r="K41" s="19">
        <f>C41*K40</f>
        <v>379.34999999999997</v>
      </c>
      <c r="L41" s="5">
        <f>C41*L40</f>
        <v>394.38</v>
      </c>
      <c r="M41" s="5">
        <f>C41*M40</f>
        <v>395.37</v>
      </c>
      <c r="N41" s="5">
        <f>C41*N40</f>
        <v>398.7</v>
      </c>
      <c r="O41" s="5">
        <f>C41*O40</f>
        <v>402.38999999999993</v>
      </c>
      <c r="P41" s="5">
        <f>C41*P40</f>
        <v>400.67999999999995</v>
      </c>
      <c r="Q41" s="5">
        <f>C41*Q40</f>
        <v>396.53999999999996</v>
      </c>
      <c r="R41" s="5">
        <f>C41*R40</f>
        <v>384.38999999999993</v>
      </c>
      <c r="S41" s="5">
        <f>C41*S40</f>
        <v>382.40999999999997</v>
      </c>
      <c r="T41" s="5">
        <f>C41*T40</f>
        <v>381.15</v>
      </c>
      <c r="U41" s="5">
        <f>C41*U40</f>
        <v>380.24999999999994</v>
      </c>
      <c r="V41" s="5">
        <f>C41*V40</f>
        <v>382.31999999999994</v>
      </c>
      <c r="W41" s="5">
        <f>C41*W40</f>
        <v>385.55999999999989</v>
      </c>
      <c r="X41" s="5">
        <f>C41*X40</f>
        <v>401.03999999999991</v>
      </c>
      <c r="Y41" s="5">
        <f>C41*Y40</f>
        <v>402.20999999999992</v>
      </c>
      <c r="Z41" s="5">
        <f>C41*Z40</f>
        <v>405.98999999999995</v>
      </c>
      <c r="AA41" s="5">
        <f>C41*AA40</f>
        <v>405.80999999999989</v>
      </c>
      <c r="AB41" s="5">
        <f>C41*AB40</f>
        <v>398.69999999999993</v>
      </c>
      <c r="AC41" s="5">
        <f>C41*AC40</f>
        <v>402.83999999999992</v>
      </c>
      <c r="AD41" s="5">
        <f>C41*AD40</f>
        <v>394.82999999999993</v>
      </c>
      <c r="AE41" s="5">
        <f>C41*AE40</f>
        <v>389.69999999999993</v>
      </c>
      <c r="AF41" s="5">
        <f>C41*AF40</f>
        <v>383.48999999999995</v>
      </c>
      <c r="AG41" s="5">
        <f>C41*AG40</f>
        <v>371.6099999999999</v>
      </c>
      <c r="AH41" s="5">
        <f>C41*AH40</f>
        <v>370.07999999999993</v>
      </c>
      <c r="AI41" s="5">
        <f>C41*AI40</f>
        <v>364.58999999999992</v>
      </c>
      <c r="AJ41" s="30">
        <f>C41*AJ40</f>
        <v>366.74999999999994</v>
      </c>
      <c r="AL41" s="9">
        <v>0.24</v>
      </c>
      <c r="AM41" s="9">
        <v>0.61</v>
      </c>
      <c r="AN41" s="9">
        <v>0.17</v>
      </c>
      <c r="AO41" s="9">
        <v>1.32</v>
      </c>
      <c r="AP41" s="9">
        <v>0.69</v>
      </c>
      <c r="AQ41" s="9">
        <v>0.56999999999999995</v>
      </c>
      <c r="AR41" s="9">
        <v>0.89</v>
      </c>
      <c r="AS41" s="9">
        <v>0.46</v>
      </c>
      <c r="AT41" s="9">
        <v>0.79</v>
      </c>
      <c r="AU41" s="9">
        <v>0.02</v>
      </c>
      <c r="AV41" s="9">
        <v>0.42</v>
      </c>
      <c r="AW41" s="9">
        <v>0.13</v>
      </c>
      <c r="AX41" s="9">
        <v>1.72</v>
      </c>
      <c r="AY41" s="9">
        <v>0.36</v>
      </c>
      <c r="AZ41" s="9">
        <v>0.23</v>
      </c>
      <c r="BA41" s="9">
        <v>0.1</v>
      </c>
      <c r="BB41" s="9">
        <v>0.14000000000000001</v>
      </c>
      <c r="BC41" s="9">
        <v>0.22</v>
      </c>
      <c r="BD41" s="9">
        <v>1.35</v>
      </c>
      <c r="BE41" s="9">
        <v>0.46</v>
      </c>
      <c r="BF41" s="9">
        <v>0.19</v>
      </c>
      <c r="BG41" s="9">
        <v>0.41</v>
      </c>
      <c r="BH41" s="9">
        <v>0.37</v>
      </c>
      <c r="BI41" s="9">
        <v>0.11</v>
      </c>
      <c r="BJ41" s="9">
        <v>1.67</v>
      </c>
      <c r="BK41" s="9">
        <v>1.49</v>
      </c>
      <c r="BL41" s="9">
        <v>2.5</v>
      </c>
      <c r="BM41" s="9">
        <v>2.2599999999999998</v>
      </c>
      <c r="BN41" s="9">
        <v>1.61</v>
      </c>
      <c r="BO41" s="9">
        <v>2.96</v>
      </c>
    </row>
    <row r="42" spans="1:67" ht="30" customHeight="1" x14ac:dyDescent="0.3">
      <c r="A42" s="3"/>
      <c r="B42" s="3"/>
      <c r="C42" s="4">
        <v>14</v>
      </c>
      <c r="D42" s="5">
        <f>D40*C42</f>
        <v>618.24</v>
      </c>
      <c r="E42" s="5">
        <f>E40*C42</f>
        <v>556.07999999999993</v>
      </c>
      <c r="F42" s="5">
        <f t="shared" ref="F42:F44" si="16">C42*$F$40</f>
        <v>566.57999999999993</v>
      </c>
      <c r="G42" s="5">
        <f t="shared" ref="G42:G73" si="17">F42-BO42</f>
        <v>563.61999999999989</v>
      </c>
      <c r="H42" s="5">
        <f>C43*H40</f>
        <v>682.1</v>
      </c>
      <c r="I42" s="5">
        <f>C42*I40</f>
        <v>534.24</v>
      </c>
      <c r="J42" s="5">
        <f>C42*J40</f>
        <v>569.24</v>
      </c>
      <c r="K42" s="19">
        <f>C42*K40</f>
        <v>590.1</v>
      </c>
      <c r="L42" s="5">
        <f>C42*L40</f>
        <v>613.48</v>
      </c>
      <c r="M42" s="5">
        <f>C42*M40</f>
        <v>615.02</v>
      </c>
      <c r="N42" s="5">
        <f>C42*N40</f>
        <v>620.19999999999993</v>
      </c>
      <c r="O42" s="5">
        <f>C42*O40</f>
        <v>625.93999999999994</v>
      </c>
      <c r="P42" s="5">
        <f>C42*P40</f>
        <v>623.28</v>
      </c>
      <c r="Q42" s="5">
        <f>C42*Q40</f>
        <v>616.83999999999992</v>
      </c>
      <c r="R42" s="5">
        <f>C42*R40</f>
        <v>597.93999999999994</v>
      </c>
      <c r="S42" s="5">
        <f>C42*S40</f>
        <v>594.8599999999999</v>
      </c>
      <c r="T42" s="5">
        <f>C42*T40</f>
        <v>592.89999999999986</v>
      </c>
      <c r="U42" s="5">
        <f>C42*U40</f>
        <v>591.49999999999989</v>
      </c>
      <c r="V42" s="5">
        <f>C42*V40</f>
        <v>594.7199999999998</v>
      </c>
      <c r="W42" s="5">
        <f>C42*W40</f>
        <v>599.75999999999988</v>
      </c>
      <c r="X42" s="5">
        <f>C42*X40</f>
        <v>623.8399999999998</v>
      </c>
      <c r="Y42" s="5">
        <f>C42*Y40</f>
        <v>625.65999999999985</v>
      </c>
      <c r="Z42" s="5">
        <f>C42*Z40</f>
        <v>631.53999999999985</v>
      </c>
      <c r="AA42" s="5">
        <f>C42*AA40</f>
        <v>631.25999999999988</v>
      </c>
      <c r="AB42" s="5">
        <f>C42*AB40</f>
        <v>620.19999999999982</v>
      </c>
      <c r="AC42" s="5">
        <f>C42*AC40</f>
        <v>626.63999999999987</v>
      </c>
      <c r="AD42" s="5">
        <f>C42*AD40</f>
        <v>614.17999999999984</v>
      </c>
      <c r="AE42" s="5">
        <f>C42*AE40</f>
        <v>606.19999999999982</v>
      </c>
      <c r="AF42" s="5">
        <f>C42*AF40</f>
        <v>596.53999999999985</v>
      </c>
      <c r="AG42" s="5">
        <f>C42*AG40</f>
        <v>578.05999999999995</v>
      </c>
      <c r="AH42" s="5">
        <f>C42*AH40</f>
        <v>575.67999999999984</v>
      </c>
      <c r="AI42" s="5">
        <f>C42*AI40</f>
        <v>567.13999999999987</v>
      </c>
      <c r="AJ42" s="30">
        <f>C42*AJ40</f>
        <v>570.49999999999989</v>
      </c>
      <c r="AL42" s="9">
        <v>0.24</v>
      </c>
      <c r="AM42" s="9">
        <v>0.61</v>
      </c>
      <c r="AN42" s="9">
        <v>0.17</v>
      </c>
      <c r="AO42" s="9">
        <v>1.32</v>
      </c>
      <c r="AP42" s="9">
        <v>0.69</v>
      </c>
      <c r="AQ42" s="9">
        <v>0.56999999999999995</v>
      </c>
      <c r="AR42" s="9">
        <v>0.89</v>
      </c>
      <c r="AS42" s="9">
        <v>0.46</v>
      </c>
      <c r="AT42" s="9">
        <v>0.79</v>
      </c>
      <c r="AU42" s="9">
        <v>0.02</v>
      </c>
      <c r="AV42" s="9">
        <v>0.42</v>
      </c>
      <c r="AW42" s="9">
        <v>0.13</v>
      </c>
      <c r="AX42" s="9">
        <v>1.72</v>
      </c>
      <c r="AY42" s="9">
        <v>0.36</v>
      </c>
      <c r="AZ42" s="9">
        <v>0.23</v>
      </c>
      <c r="BA42" s="9">
        <v>0.1</v>
      </c>
      <c r="BB42" s="9">
        <v>0.14000000000000001</v>
      </c>
      <c r="BC42" s="9">
        <v>0.22</v>
      </c>
      <c r="BD42" s="9">
        <v>1.35</v>
      </c>
      <c r="BE42" s="9">
        <v>0.46</v>
      </c>
      <c r="BF42" s="9">
        <v>0.19</v>
      </c>
      <c r="BG42" s="9">
        <v>0.41</v>
      </c>
      <c r="BH42" s="9">
        <v>0.37</v>
      </c>
      <c r="BI42" s="9">
        <v>0.11</v>
      </c>
      <c r="BJ42" s="9">
        <v>1.67</v>
      </c>
      <c r="BK42" s="9">
        <v>1.49</v>
      </c>
      <c r="BL42" s="9">
        <v>2.5</v>
      </c>
      <c r="BM42" s="9">
        <v>2.2599999999999998</v>
      </c>
      <c r="BN42" s="9">
        <v>1.61</v>
      </c>
      <c r="BO42" s="9">
        <v>2.96</v>
      </c>
    </row>
    <row r="43" spans="1:67" ht="30" customHeight="1" x14ac:dyDescent="0.3">
      <c r="A43" s="3"/>
      <c r="B43" s="3"/>
      <c r="C43" s="4">
        <v>19</v>
      </c>
      <c r="D43" s="5">
        <f>D40*C43</f>
        <v>839.04</v>
      </c>
      <c r="E43" s="5">
        <f>E40*C43</f>
        <v>754.68</v>
      </c>
      <c r="F43" s="5">
        <f t="shared" si="16"/>
        <v>768.93</v>
      </c>
      <c r="G43" s="5">
        <f t="shared" si="17"/>
        <v>765.96999999999991</v>
      </c>
      <c r="H43" s="5">
        <f>C43*H40</f>
        <v>682.1</v>
      </c>
      <c r="I43" s="5">
        <f>C43*I40</f>
        <v>725.04</v>
      </c>
      <c r="J43" s="5">
        <f>C43*J40</f>
        <v>772.54</v>
      </c>
      <c r="K43" s="19">
        <f>C43*K40</f>
        <v>800.85</v>
      </c>
      <c r="L43" s="5">
        <f>C43*L40</f>
        <v>832.58</v>
      </c>
      <c r="M43" s="5">
        <f>C43*M40</f>
        <v>834.67</v>
      </c>
      <c r="N43" s="5">
        <f>C43*N40</f>
        <v>841.69999999999993</v>
      </c>
      <c r="O43" s="5">
        <f>C43*O40</f>
        <v>849.4899999999999</v>
      </c>
      <c r="P43" s="5">
        <f>C43*P40</f>
        <v>845.87999999999988</v>
      </c>
      <c r="Q43" s="5">
        <f>C43*Q40</f>
        <v>837.13999999999987</v>
      </c>
      <c r="R43" s="5">
        <f>C43*R40</f>
        <v>811.4899999999999</v>
      </c>
      <c r="S43" s="5">
        <f>C43*S40</f>
        <v>807.31</v>
      </c>
      <c r="T43" s="5">
        <f>C43*T40</f>
        <v>804.64999999999986</v>
      </c>
      <c r="U43" s="5">
        <f>C43*U40</f>
        <v>802.74999999999989</v>
      </c>
      <c r="V43" s="5">
        <f>C43*V40</f>
        <v>807.11999999999978</v>
      </c>
      <c r="W43" s="5">
        <f>C43*W40</f>
        <v>813.95999999999981</v>
      </c>
      <c r="X43" s="5">
        <f>C43*X40</f>
        <v>846.63999999999976</v>
      </c>
      <c r="Y43" s="5">
        <f>C43*Y40</f>
        <v>849.10999999999979</v>
      </c>
      <c r="Z43" s="5">
        <f>C43*Z40</f>
        <v>857.0899999999998</v>
      </c>
      <c r="AA43" s="5">
        <f>C43*AA40</f>
        <v>856.70999999999981</v>
      </c>
      <c r="AB43" s="5">
        <f>C43*AB40</f>
        <v>841.69999999999982</v>
      </c>
      <c r="AC43" s="5">
        <f>C43*AC40</f>
        <v>850.43999999999983</v>
      </c>
      <c r="AD43" s="5">
        <f>C43*AD40</f>
        <v>833.52999999999986</v>
      </c>
      <c r="AE43" s="5">
        <f>C43*AE40</f>
        <v>822.69999999999982</v>
      </c>
      <c r="AF43" s="5">
        <f>C43*AF40</f>
        <v>809.5899999999998</v>
      </c>
      <c r="AG43" s="5">
        <f>C43*AG40</f>
        <v>784.50999999999988</v>
      </c>
      <c r="AH43" s="5">
        <f>C43*AH40</f>
        <v>781.27999999999986</v>
      </c>
      <c r="AI43" s="5">
        <f>C43*AI40</f>
        <v>769.68999999999983</v>
      </c>
      <c r="AJ43" s="30">
        <f>C43*AJ40</f>
        <v>774.24999999999989</v>
      </c>
      <c r="AL43" s="9">
        <v>0.24</v>
      </c>
      <c r="AM43" s="9">
        <v>0.61</v>
      </c>
      <c r="AN43" s="9">
        <v>0.17</v>
      </c>
      <c r="AO43" s="9">
        <v>1.32</v>
      </c>
      <c r="AP43" s="9">
        <v>0.69</v>
      </c>
      <c r="AQ43" s="9">
        <v>0.56999999999999995</v>
      </c>
      <c r="AR43" s="9">
        <v>0.89</v>
      </c>
      <c r="AS43" s="9">
        <v>0.46</v>
      </c>
      <c r="AT43" s="9">
        <v>0.79</v>
      </c>
      <c r="AU43" s="9">
        <v>0.02</v>
      </c>
      <c r="AV43" s="9">
        <v>0.42</v>
      </c>
      <c r="AW43" s="9">
        <v>0.13</v>
      </c>
      <c r="AX43" s="9">
        <v>1.72</v>
      </c>
      <c r="AY43" s="9">
        <v>0.36</v>
      </c>
      <c r="AZ43" s="9">
        <v>0.23</v>
      </c>
      <c r="BA43" s="9">
        <v>0.1</v>
      </c>
      <c r="BB43" s="9">
        <v>0.14000000000000001</v>
      </c>
      <c r="BC43" s="9">
        <v>0.22</v>
      </c>
      <c r="BD43" s="9">
        <v>1.35</v>
      </c>
      <c r="BE43" s="9">
        <v>0.46</v>
      </c>
      <c r="BF43" s="9">
        <v>0.19</v>
      </c>
      <c r="BG43" s="9">
        <v>0.41</v>
      </c>
      <c r="BH43" s="9">
        <v>0.37</v>
      </c>
      <c r="BI43" s="9">
        <v>0.11</v>
      </c>
      <c r="BJ43" s="9">
        <v>1.67</v>
      </c>
      <c r="BK43" s="9">
        <v>1.49</v>
      </c>
      <c r="BL43" s="9">
        <v>2.5</v>
      </c>
      <c r="BM43" s="9">
        <v>2.2599999999999998</v>
      </c>
      <c r="BN43" s="9">
        <v>1.61</v>
      </c>
      <c r="BO43" s="9">
        <v>2.96</v>
      </c>
    </row>
    <row r="44" spans="1:67" ht="30" customHeight="1" x14ac:dyDescent="0.3">
      <c r="A44" s="3"/>
      <c r="B44" s="3"/>
      <c r="C44" s="4">
        <v>48</v>
      </c>
      <c r="D44" s="5">
        <f>D40*C44</f>
        <v>2119.6799999999998</v>
      </c>
      <c r="E44" s="5">
        <f>E40*C44</f>
        <v>1906.56</v>
      </c>
      <c r="F44" s="5">
        <f t="shared" si="16"/>
        <v>1942.56</v>
      </c>
      <c r="G44" s="5">
        <f t="shared" si="17"/>
        <v>1939.6</v>
      </c>
      <c r="H44" s="5">
        <f>C44*H40</f>
        <v>1723.1999999999998</v>
      </c>
      <c r="I44" s="5">
        <f>I40*C44</f>
        <v>1831.6799999999998</v>
      </c>
      <c r="J44" s="5">
        <f>C44*J40</f>
        <v>1951.6799999999998</v>
      </c>
      <c r="K44" s="19">
        <f>C44*K40</f>
        <v>2023.1999999999998</v>
      </c>
      <c r="L44" s="5">
        <f>C44*L40</f>
        <v>2103.36</v>
      </c>
      <c r="M44" s="5">
        <f>C44*M40</f>
        <v>2108.64</v>
      </c>
      <c r="N44" s="5">
        <f>C44*N40</f>
        <v>2126.3999999999996</v>
      </c>
      <c r="O44" s="5">
        <f>C44*O40</f>
        <v>2146.08</v>
      </c>
      <c r="P44" s="5">
        <f>C44*P40</f>
        <v>2136.96</v>
      </c>
      <c r="Q44" s="5">
        <f>C44*Q40</f>
        <v>2114.8799999999997</v>
      </c>
      <c r="R44" s="5">
        <f>C44*R40</f>
        <v>2050.08</v>
      </c>
      <c r="S44" s="5">
        <f>C44*S40</f>
        <v>2039.5199999999998</v>
      </c>
      <c r="T44" s="5">
        <f>C44*T40</f>
        <v>2032.7999999999997</v>
      </c>
      <c r="U44" s="5">
        <f>C44*U40</f>
        <v>2027.9999999999995</v>
      </c>
      <c r="V44" s="5">
        <f>C44*V40</f>
        <v>2039.0399999999995</v>
      </c>
      <c r="W44" s="5">
        <f>C44*W40</f>
        <v>2056.3199999999997</v>
      </c>
      <c r="X44" s="5">
        <f>C44*X40</f>
        <v>2138.8799999999992</v>
      </c>
      <c r="Y44" s="5">
        <f>C44*Y40</f>
        <v>2145.1199999999994</v>
      </c>
      <c r="Z44" s="5">
        <f>C44*Z40</f>
        <v>2165.2799999999997</v>
      </c>
      <c r="AA44" s="5">
        <f>C44*AA40</f>
        <v>2164.3199999999997</v>
      </c>
      <c r="AB44" s="5">
        <f>C44*AB40</f>
        <v>2126.3999999999996</v>
      </c>
      <c r="AC44" s="5">
        <f>C44*AC40</f>
        <v>2148.4799999999996</v>
      </c>
      <c r="AD44" s="5">
        <f>C44*AD40</f>
        <v>2105.7599999999993</v>
      </c>
      <c r="AE44" s="5">
        <f>C44*AE40</f>
        <v>2078.3999999999996</v>
      </c>
      <c r="AF44" s="5">
        <f>C44*AF40</f>
        <v>2045.2799999999997</v>
      </c>
      <c r="AG44" s="5">
        <f>C44*AG40</f>
        <v>1981.9199999999996</v>
      </c>
      <c r="AH44" s="5">
        <f>C44*AH40</f>
        <v>1973.7599999999995</v>
      </c>
      <c r="AI44" s="5">
        <f>C44*AI40</f>
        <v>1944.4799999999996</v>
      </c>
      <c r="AJ44" s="30">
        <f>C44*AJ40</f>
        <v>1955.9999999999995</v>
      </c>
      <c r="AL44" s="9">
        <v>0.24</v>
      </c>
      <c r="AM44" s="9">
        <v>0.61</v>
      </c>
      <c r="AN44" s="9">
        <v>0.17</v>
      </c>
      <c r="AO44" s="9">
        <v>1.32</v>
      </c>
      <c r="AP44" s="9">
        <v>0.69</v>
      </c>
      <c r="AQ44" s="9">
        <v>0.56999999999999995</v>
      </c>
      <c r="AR44" s="9">
        <v>0.89</v>
      </c>
      <c r="AS44" s="9">
        <v>0.46</v>
      </c>
      <c r="AT44" s="9">
        <v>0.79</v>
      </c>
      <c r="AU44" s="9">
        <v>0.02</v>
      </c>
      <c r="AV44" s="9">
        <v>0.42</v>
      </c>
      <c r="AW44" s="9">
        <v>0.13</v>
      </c>
      <c r="AX44" s="9">
        <v>1.72</v>
      </c>
      <c r="AY44" s="9">
        <v>0.36</v>
      </c>
      <c r="AZ44" s="9">
        <v>0.23</v>
      </c>
      <c r="BA44" s="9">
        <v>0.1</v>
      </c>
      <c r="BB44" s="9">
        <v>0.14000000000000001</v>
      </c>
      <c r="BC44" s="9">
        <v>0.22</v>
      </c>
      <c r="BD44" s="9">
        <v>1.35</v>
      </c>
      <c r="BE44" s="9">
        <v>0.46</v>
      </c>
      <c r="BF44" s="9">
        <v>0.19</v>
      </c>
      <c r="BG44" s="9">
        <v>0.41</v>
      </c>
      <c r="BH44" s="9">
        <v>0.37</v>
      </c>
      <c r="BI44" s="9">
        <v>0.11</v>
      </c>
      <c r="BJ44" s="9">
        <v>1.67</v>
      </c>
      <c r="BK44" s="9">
        <v>1.49</v>
      </c>
      <c r="BL44" s="9">
        <v>2.5</v>
      </c>
      <c r="BM44" s="9">
        <v>2.2599999999999998</v>
      </c>
      <c r="BN44" s="9">
        <v>1.61</v>
      </c>
      <c r="BO44" s="9">
        <v>2.96</v>
      </c>
    </row>
    <row r="45" spans="1:67" ht="30" customHeight="1" x14ac:dyDescent="0.3">
      <c r="A45" s="3" t="s">
        <v>5</v>
      </c>
      <c r="B45" s="3" t="s">
        <v>14</v>
      </c>
      <c r="C45" s="4" t="s">
        <v>7</v>
      </c>
      <c r="D45" s="5">
        <v>45.37</v>
      </c>
      <c r="E45" s="5">
        <f>D45-4.44</f>
        <v>40.93</v>
      </c>
      <c r="F45" s="5">
        <f>E45+0.75</f>
        <v>41.68</v>
      </c>
      <c r="G45" s="5">
        <f t="shared" si="17"/>
        <v>38.72</v>
      </c>
      <c r="H45" s="5">
        <f>G45-BN45</f>
        <v>37.11</v>
      </c>
      <c r="I45" s="5">
        <f>H45+BM45</f>
        <v>39.369999999999997</v>
      </c>
      <c r="J45" s="5">
        <f>I45+BL45</f>
        <v>41.87</v>
      </c>
      <c r="K45" s="19">
        <f>J45+BK45</f>
        <v>43.36</v>
      </c>
      <c r="L45" s="5">
        <f>K45+BJ45</f>
        <v>45.03</v>
      </c>
      <c r="M45" s="5">
        <f>L45+BI45</f>
        <v>45.14</v>
      </c>
      <c r="N45" s="5">
        <f>M45+BH45</f>
        <v>45.51</v>
      </c>
      <c r="O45" s="5">
        <f>N45+BG45</f>
        <v>45.919999999999995</v>
      </c>
      <c r="P45" s="5">
        <f>O45-BF45</f>
        <v>45.73</v>
      </c>
      <c r="Q45" s="5">
        <f>P45-BE45</f>
        <v>45.269999999999996</v>
      </c>
      <c r="R45" s="5">
        <f>Q45-BD45</f>
        <v>43.919999999999995</v>
      </c>
      <c r="S45" s="5">
        <f>R45-BC45</f>
        <v>43.699999999999996</v>
      </c>
      <c r="T45" s="5">
        <f>S45-BB45</f>
        <v>43.559999999999995</v>
      </c>
      <c r="U45" s="5">
        <f>T45-BA45</f>
        <v>43.459999999999994</v>
      </c>
      <c r="V45" s="5">
        <f>U45+AZ45</f>
        <v>43.689999999999991</v>
      </c>
      <c r="W45" s="5">
        <f>V45+AY45</f>
        <v>44.04999999999999</v>
      </c>
      <c r="X45" s="5">
        <f>W45+AX45</f>
        <v>45.769999999999989</v>
      </c>
      <c r="Y45" s="5">
        <f>X45+AW45</f>
        <v>45.899999999999991</v>
      </c>
      <c r="Z45" s="5">
        <f t="shared" si="1"/>
        <v>46.319999999999993</v>
      </c>
      <c r="AA45" s="5">
        <f t="shared" si="2"/>
        <v>46.29999999999999</v>
      </c>
      <c r="AB45" s="5">
        <f>AA45-AT45</f>
        <v>45.519999999999989</v>
      </c>
      <c r="AC45" s="5">
        <f t="shared" si="3"/>
        <v>45.97999999999999</v>
      </c>
      <c r="AD45" s="5">
        <f t="shared" si="4"/>
        <v>45.089999999999989</v>
      </c>
      <c r="AE45" s="5">
        <f t="shared" si="5"/>
        <v>44.519999999999989</v>
      </c>
      <c r="AF45" s="5">
        <f t="shared" si="6"/>
        <v>43.829999999999991</v>
      </c>
      <c r="AG45" s="5">
        <f t="shared" si="7"/>
        <v>42.509999999999991</v>
      </c>
      <c r="AH45" s="5">
        <f t="shared" si="8"/>
        <v>42.339999999999989</v>
      </c>
      <c r="AI45" s="5">
        <f t="shared" si="9"/>
        <v>41.72999999999999</v>
      </c>
      <c r="AJ45" s="30">
        <f t="shared" si="10"/>
        <v>41.969999999999992</v>
      </c>
      <c r="AL45" s="9">
        <v>0.24</v>
      </c>
      <c r="AM45" s="9">
        <v>0.61</v>
      </c>
      <c r="AN45" s="9">
        <v>0.17</v>
      </c>
      <c r="AO45" s="9">
        <v>1.32</v>
      </c>
      <c r="AP45" s="9">
        <v>0.69</v>
      </c>
      <c r="AQ45" s="9">
        <v>0.56999999999999995</v>
      </c>
      <c r="AR45" s="9">
        <v>0.89</v>
      </c>
      <c r="AS45" s="9">
        <v>0.46</v>
      </c>
      <c r="AT45" s="9">
        <v>0.78</v>
      </c>
      <c r="AU45" s="9">
        <v>0.02</v>
      </c>
      <c r="AV45" s="9">
        <v>0.42</v>
      </c>
      <c r="AW45" s="9">
        <v>0.13</v>
      </c>
      <c r="AX45" s="9">
        <v>1.72</v>
      </c>
      <c r="AY45" s="9">
        <v>0.36</v>
      </c>
      <c r="AZ45" s="9">
        <v>0.23</v>
      </c>
      <c r="BA45" s="9">
        <v>0.1</v>
      </c>
      <c r="BB45" s="9">
        <v>0.14000000000000001</v>
      </c>
      <c r="BC45" s="9">
        <v>0.22</v>
      </c>
      <c r="BD45" s="9">
        <v>1.35</v>
      </c>
      <c r="BE45" s="9">
        <v>0.46</v>
      </c>
      <c r="BF45" s="9">
        <v>0.19</v>
      </c>
      <c r="BG45" s="9">
        <v>0.41</v>
      </c>
      <c r="BH45" s="9">
        <v>0.37</v>
      </c>
      <c r="BI45" s="9">
        <v>0.11</v>
      </c>
      <c r="BJ45" s="9">
        <v>1.67</v>
      </c>
      <c r="BK45" s="9">
        <v>1.49</v>
      </c>
      <c r="BL45" s="9">
        <v>2.5</v>
      </c>
      <c r="BM45" s="9">
        <v>2.2599999999999998</v>
      </c>
      <c r="BN45" s="9">
        <v>1.61</v>
      </c>
      <c r="BO45" s="9">
        <v>2.96</v>
      </c>
    </row>
    <row r="46" spans="1:67" ht="30" customHeight="1" x14ac:dyDescent="0.3">
      <c r="A46" s="3"/>
      <c r="B46" s="3"/>
      <c r="C46" s="4">
        <v>9</v>
      </c>
      <c r="D46" s="5">
        <f>D45*C46</f>
        <v>408.33</v>
      </c>
      <c r="E46" s="5">
        <f>E45*C46</f>
        <v>368.37</v>
      </c>
      <c r="F46" s="5">
        <f>C46*$F$45</f>
        <v>375.12</v>
      </c>
      <c r="G46" s="5">
        <f t="shared" si="17"/>
        <v>372.16</v>
      </c>
      <c r="H46" s="5">
        <f>C46*H45</f>
        <v>333.99</v>
      </c>
      <c r="I46" s="5">
        <f>C46*I45</f>
        <v>354.33</v>
      </c>
      <c r="J46" s="5">
        <f>C46*J45</f>
        <v>376.83</v>
      </c>
      <c r="K46" s="19">
        <f>C46*K45</f>
        <v>390.24</v>
      </c>
      <c r="L46" s="5">
        <f>C46*L45</f>
        <v>405.27</v>
      </c>
      <c r="M46" s="5">
        <f>C46*M45</f>
        <v>406.26</v>
      </c>
      <c r="N46" s="5">
        <f>C46*N45</f>
        <v>409.59</v>
      </c>
      <c r="O46" s="5">
        <f>C46*O45</f>
        <v>413.28</v>
      </c>
      <c r="P46" s="5">
        <f>C46*P45</f>
        <v>411.57</v>
      </c>
      <c r="Q46" s="5">
        <f>C46*Q45</f>
        <v>407.42999999999995</v>
      </c>
      <c r="R46" s="5">
        <f>C46*R45</f>
        <v>395.28</v>
      </c>
      <c r="S46" s="5">
        <f>C46*S45</f>
        <v>393.29999999999995</v>
      </c>
      <c r="T46" s="5">
        <f>C46*T45</f>
        <v>392.03999999999996</v>
      </c>
      <c r="U46" s="5">
        <f>C46*U45</f>
        <v>391.13999999999993</v>
      </c>
      <c r="V46" s="5">
        <f>C46*V45</f>
        <v>393.20999999999992</v>
      </c>
      <c r="W46" s="5">
        <f>C46*W45</f>
        <v>396.44999999999993</v>
      </c>
      <c r="X46" s="5">
        <f>C46*X45</f>
        <v>411.92999999999989</v>
      </c>
      <c r="Y46" s="5">
        <f>C46*Y45</f>
        <v>413.09999999999991</v>
      </c>
      <c r="Z46" s="5">
        <f>C46*Z45</f>
        <v>416.87999999999994</v>
      </c>
      <c r="AA46" s="5">
        <f>C46*AA45</f>
        <v>416.69999999999993</v>
      </c>
      <c r="AB46" s="5">
        <f>C46*AB45</f>
        <v>409.67999999999989</v>
      </c>
      <c r="AC46" s="5">
        <f>C46*AC45</f>
        <v>413.81999999999994</v>
      </c>
      <c r="AD46" s="5">
        <f>C46*AD45</f>
        <v>405.80999999999989</v>
      </c>
      <c r="AE46" s="5">
        <f>C46*AE45</f>
        <v>400.67999999999989</v>
      </c>
      <c r="AF46" s="5">
        <f>C46*AF45</f>
        <v>394.46999999999991</v>
      </c>
      <c r="AG46" s="5">
        <f>C46*AG45</f>
        <v>382.58999999999992</v>
      </c>
      <c r="AH46" s="5">
        <f>C46*AH45</f>
        <v>381.05999999999989</v>
      </c>
      <c r="AI46" s="5">
        <f>C46*AI45</f>
        <v>375.56999999999994</v>
      </c>
      <c r="AJ46" s="30">
        <f>C46*AJ45</f>
        <v>377.7299999999999</v>
      </c>
      <c r="AL46" s="9">
        <v>0.24</v>
      </c>
      <c r="AM46" s="9">
        <v>0.61</v>
      </c>
      <c r="AN46" s="9">
        <v>0.17</v>
      </c>
      <c r="AO46" s="9">
        <v>1.32</v>
      </c>
      <c r="AP46" s="9">
        <v>0.69</v>
      </c>
      <c r="AQ46" s="9">
        <v>0.56999999999999995</v>
      </c>
      <c r="AR46" s="9">
        <v>0.89</v>
      </c>
      <c r="AS46" s="9">
        <v>0.46</v>
      </c>
      <c r="AT46" s="9">
        <v>0.78</v>
      </c>
      <c r="AU46" s="9">
        <v>0.02</v>
      </c>
      <c r="AV46" s="9">
        <v>0.42</v>
      </c>
      <c r="AW46" s="9">
        <v>0.13</v>
      </c>
      <c r="AX46" s="9">
        <v>1.72</v>
      </c>
      <c r="AY46" s="9">
        <v>0.36</v>
      </c>
      <c r="AZ46" s="9">
        <v>0.23</v>
      </c>
      <c r="BA46" s="9">
        <v>0.1</v>
      </c>
      <c r="BB46" s="9">
        <v>0.14000000000000001</v>
      </c>
      <c r="BC46" s="9">
        <v>0.22</v>
      </c>
      <c r="BD46" s="9">
        <v>1.35</v>
      </c>
      <c r="BE46" s="9">
        <v>0.46</v>
      </c>
      <c r="BF46" s="9">
        <v>0.19</v>
      </c>
      <c r="BG46" s="9">
        <v>0.41</v>
      </c>
      <c r="BH46" s="9">
        <v>0.37</v>
      </c>
      <c r="BI46" s="9">
        <v>0.11</v>
      </c>
      <c r="BJ46" s="9">
        <v>1.67</v>
      </c>
      <c r="BK46" s="9">
        <v>1.49</v>
      </c>
      <c r="BL46" s="9">
        <v>2.5</v>
      </c>
      <c r="BM46" s="9">
        <v>2.2599999999999998</v>
      </c>
      <c r="BN46" s="9">
        <v>1.61</v>
      </c>
      <c r="BO46" s="9">
        <v>2.96</v>
      </c>
    </row>
    <row r="47" spans="1:67" ht="30" customHeight="1" x14ac:dyDescent="0.3">
      <c r="A47" s="3"/>
      <c r="B47" s="3"/>
      <c r="C47" s="4">
        <v>14</v>
      </c>
      <c r="D47" s="5">
        <f>D45*C47</f>
        <v>635.17999999999995</v>
      </c>
      <c r="E47" s="5">
        <f>E45*C47</f>
        <v>573.02</v>
      </c>
      <c r="F47" s="5">
        <f t="shared" ref="F47:F49" si="18">C47*$F$45</f>
        <v>583.52</v>
      </c>
      <c r="G47" s="5">
        <f t="shared" si="17"/>
        <v>580.55999999999995</v>
      </c>
      <c r="H47" s="5">
        <f>C47*H45</f>
        <v>519.54</v>
      </c>
      <c r="I47" s="5">
        <f>C47*I45</f>
        <v>551.17999999999995</v>
      </c>
      <c r="J47" s="5">
        <f>C47*J45</f>
        <v>586.17999999999995</v>
      </c>
      <c r="K47" s="19">
        <f>C47*K45</f>
        <v>607.04</v>
      </c>
      <c r="L47" s="5">
        <f>C47*L45</f>
        <v>630.42000000000007</v>
      </c>
      <c r="M47" s="5">
        <f>C47*M45</f>
        <v>631.96</v>
      </c>
      <c r="N47" s="5">
        <f>C47*N45</f>
        <v>637.14</v>
      </c>
      <c r="O47" s="5">
        <f>C47*O45</f>
        <v>642.87999999999988</v>
      </c>
      <c r="P47" s="5">
        <f>C47*P45</f>
        <v>640.21999999999991</v>
      </c>
      <c r="Q47" s="5">
        <f>C47*Q45</f>
        <v>633.78</v>
      </c>
      <c r="R47" s="5">
        <f>C47*R45</f>
        <v>614.87999999999988</v>
      </c>
      <c r="S47" s="5">
        <f>C47*S45</f>
        <v>611.79999999999995</v>
      </c>
      <c r="T47" s="5">
        <f>C47*T45</f>
        <v>609.83999999999992</v>
      </c>
      <c r="U47" s="5">
        <f>C47*U45</f>
        <v>608.43999999999994</v>
      </c>
      <c r="V47" s="5">
        <f>C47*V45</f>
        <v>611.65999999999985</v>
      </c>
      <c r="W47" s="5">
        <f>C47*W45</f>
        <v>616.69999999999982</v>
      </c>
      <c r="X47" s="5">
        <f>C47*X45</f>
        <v>640.77999999999986</v>
      </c>
      <c r="Y47" s="5">
        <f>C47*Y45</f>
        <v>642.59999999999991</v>
      </c>
      <c r="Z47" s="5">
        <f>C47*Z45</f>
        <v>648.4799999999999</v>
      </c>
      <c r="AA47" s="5">
        <f>C47*AA45</f>
        <v>648.19999999999982</v>
      </c>
      <c r="AB47" s="5">
        <f>C47*AB45</f>
        <v>637.27999999999986</v>
      </c>
      <c r="AC47" s="5">
        <f>C47*AC45</f>
        <v>643.7199999999998</v>
      </c>
      <c r="AD47" s="5">
        <f>C47*AD45</f>
        <v>631.25999999999988</v>
      </c>
      <c r="AE47" s="5">
        <f>C47*AE45</f>
        <v>623.27999999999986</v>
      </c>
      <c r="AF47" s="5">
        <f>C47*AF45</f>
        <v>613.61999999999989</v>
      </c>
      <c r="AG47" s="5">
        <f>C47*AG45</f>
        <v>595.13999999999987</v>
      </c>
      <c r="AH47" s="5">
        <f>C47*AH45</f>
        <v>592.75999999999988</v>
      </c>
      <c r="AI47" s="5">
        <f>C47*AI45</f>
        <v>584.2199999999998</v>
      </c>
      <c r="AJ47" s="30">
        <f>C47*AJ45</f>
        <v>587.57999999999993</v>
      </c>
      <c r="AL47" s="9">
        <v>0.24</v>
      </c>
      <c r="AM47" s="9">
        <v>0.61</v>
      </c>
      <c r="AN47" s="9">
        <v>0.17</v>
      </c>
      <c r="AO47" s="9">
        <v>1.32</v>
      </c>
      <c r="AP47" s="9">
        <v>0.69</v>
      </c>
      <c r="AQ47" s="9">
        <v>0.56999999999999995</v>
      </c>
      <c r="AR47" s="9">
        <v>0.89</v>
      </c>
      <c r="AS47" s="9">
        <v>0.46</v>
      </c>
      <c r="AT47" s="9">
        <v>0.78</v>
      </c>
      <c r="AU47" s="9">
        <v>0.02</v>
      </c>
      <c r="AV47" s="9">
        <v>0.42</v>
      </c>
      <c r="AW47" s="9">
        <v>0.13</v>
      </c>
      <c r="AX47" s="9">
        <v>1.72</v>
      </c>
      <c r="AY47" s="9">
        <v>0.36</v>
      </c>
      <c r="AZ47" s="9">
        <v>0.23</v>
      </c>
      <c r="BA47" s="9">
        <v>0.1</v>
      </c>
      <c r="BB47" s="9">
        <v>0.14000000000000001</v>
      </c>
      <c r="BC47" s="9">
        <v>0.22</v>
      </c>
      <c r="BD47" s="9">
        <v>1.35</v>
      </c>
      <c r="BE47" s="9">
        <v>0.46</v>
      </c>
      <c r="BF47" s="9">
        <v>0.19</v>
      </c>
      <c r="BG47" s="9">
        <v>0.41</v>
      </c>
      <c r="BH47" s="9">
        <v>0.37</v>
      </c>
      <c r="BI47" s="9">
        <v>0.11</v>
      </c>
      <c r="BJ47" s="9">
        <v>1.67</v>
      </c>
      <c r="BK47" s="9">
        <v>1.49</v>
      </c>
      <c r="BL47" s="9">
        <v>2.5</v>
      </c>
      <c r="BM47" s="9">
        <v>2.2599999999999998</v>
      </c>
      <c r="BN47" s="9">
        <v>1.61</v>
      </c>
      <c r="BO47" s="9">
        <v>2.96</v>
      </c>
    </row>
    <row r="48" spans="1:67" ht="30" customHeight="1" x14ac:dyDescent="0.3">
      <c r="A48" s="3"/>
      <c r="B48" s="3"/>
      <c r="C48" s="4">
        <v>19</v>
      </c>
      <c r="D48" s="5">
        <f>D45*C48</f>
        <v>862.03</v>
      </c>
      <c r="E48" s="5">
        <f>E45*C48</f>
        <v>777.67</v>
      </c>
      <c r="F48" s="5">
        <f t="shared" si="18"/>
        <v>791.92</v>
      </c>
      <c r="G48" s="5">
        <f t="shared" si="17"/>
        <v>788.95999999999992</v>
      </c>
      <c r="H48" s="5">
        <f>C48*H45</f>
        <v>705.09</v>
      </c>
      <c r="I48" s="5">
        <f>C48*I45</f>
        <v>748.03</v>
      </c>
      <c r="J48" s="5">
        <f>C48*J45</f>
        <v>795.53</v>
      </c>
      <c r="K48" s="19">
        <f>C48*K45</f>
        <v>823.84</v>
      </c>
      <c r="L48" s="5">
        <f>C48*L45</f>
        <v>855.57</v>
      </c>
      <c r="M48" s="5">
        <f>C48*M45</f>
        <v>857.66</v>
      </c>
      <c r="N48" s="5">
        <f>C48*N45</f>
        <v>864.68999999999994</v>
      </c>
      <c r="O48" s="5">
        <f>C48*O45</f>
        <v>872.4799999999999</v>
      </c>
      <c r="P48" s="5">
        <f>C48*P45</f>
        <v>868.86999999999989</v>
      </c>
      <c r="Q48" s="5">
        <f>C48*Q45</f>
        <v>860.12999999999988</v>
      </c>
      <c r="R48" s="5">
        <f>C48*R45</f>
        <v>834.4799999999999</v>
      </c>
      <c r="S48" s="5">
        <f>C48*S45</f>
        <v>830.3</v>
      </c>
      <c r="T48" s="5">
        <f>C48*T45</f>
        <v>827.63999999999987</v>
      </c>
      <c r="U48" s="5">
        <f>C48*U45</f>
        <v>825.7399999999999</v>
      </c>
      <c r="V48" s="5">
        <f>C48*V45</f>
        <v>830.10999999999979</v>
      </c>
      <c r="W48" s="5">
        <f>C48*W45</f>
        <v>836.94999999999982</v>
      </c>
      <c r="X48" s="5">
        <f>C48*X45</f>
        <v>869.62999999999977</v>
      </c>
      <c r="Y48" s="5">
        <f>C48*Y45</f>
        <v>872.0999999999998</v>
      </c>
      <c r="Z48" s="5">
        <f>C48*Z45</f>
        <v>880.07999999999993</v>
      </c>
      <c r="AA48" s="5">
        <f>C48*AA45</f>
        <v>879.69999999999982</v>
      </c>
      <c r="AB48" s="5">
        <f>C48*AB45</f>
        <v>864.87999999999977</v>
      </c>
      <c r="AC48" s="5">
        <f>C48*AC45</f>
        <v>873.61999999999978</v>
      </c>
      <c r="AD48" s="5">
        <f>C48*AD45</f>
        <v>856.70999999999981</v>
      </c>
      <c r="AE48" s="5">
        <f>C48*AE45</f>
        <v>845.87999999999977</v>
      </c>
      <c r="AF48" s="5">
        <f>C48*AF45</f>
        <v>832.76999999999987</v>
      </c>
      <c r="AG48" s="5">
        <f>C48*AG45</f>
        <v>807.68999999999983</v>
      </c>
      <c r="AH48" s="5">
        <f>C48*AH45</f>
        <v>804.45999999999981</v>
      </c>
      <c r="AI48" s="5">
        <f>C48*AI45</f>
        <v>792.86999999999978</v>
      </c>
      <c r="AJ48" s="30">
        <f>C48*AJ45</f>
        <v>797.42999999999984</v>
      </c>
      <c r="AL48" s="9">
        <v>0.24</v>
      </c>
      <c r="AM48" s="9">
        <v>0.61</v>
      </c>
      <c r="AN48" s="9">
        <v>0.17</v>
      </c>
      <c r="AO48" s="9">
        <v>1.32</v>
      </c>
      <c r="AP48" s="9">
        <v>0.69</v>
      </c>
      <c r="AQ48" s="9">
        <v>0.56999999999999995</v>
      </c>
      <c r="AR48" s="9">
        <v>0.89</v>
      </c>
      <c r="AS48" s="9">
        <v>0.46</v>
      </c>
      <c r="AT48" s="9">
        <v>0.78</v>
      </c>
      <c r="AU48" s="9">
        <v>0.02</v>
      </c>
      <c r="AV48" s="9">
        <v>0.42</v>
      </c>
      <c r="AW48" s="9">
        <v>0.13</v>
      </c>
      <c r="AX48" s="9">
        <v>1.72</v>
      </c>
      <c r="AY48" s="9">
        <v>0.36</v>
      </c>
      <c r="AZ48" s="9">
        <v>0.23</v>
      </c>
      <c r="BA48" s="9">
        <v>0.1</v>
      </c>
      <c r="BB48" s="9">
        <v>0.14000000000000001</v>
      </c>
      <c r="BC48" s="9">
        <v>0.22</v>
      </c>
      <c r="BD48" s="9">
        <v>1.35</v>
      </c>
      <c r="BE48" s="9">
        <v>0.46</v>
      </c>
      <c r="BF48" s="9">
        <v>0.19</v>
      </c>
      <c r="BG48" s="9">
        <v>0.41</v>
      </c>
      <c r="BH48" s="9">
        <v>0.37</v>
      </c>
      <c r="BI48" s="9">
        <v>0.11</v>
      </c>
      <c r="BJ48" s="9">
        <v>1.67</v>
      </c>
      <c r="BK48" s="9">
        <v>1.49</v>
      </c>
      <c r="BL48" s="9">
        <v>2.5</v>
      </c>
      <c r="BM48" s="9">
        <v>2.2599999999999998</v>
      </c>
      <c r="BN48" s="9">
        <v>1.61</v>
      </c>
      <c r="BO48" s="9">
        <v>2.96</v>
      </c>
    </row>
    <row r="49" spans="1:67" ht="30" customHeight="1" x14ac:dyDescent="0.3">
      <c r="A49" s="3"/>
      <c r="B49" s="3"/>
      <c r="C49" s="4">
        <v>48</v>
      </c>
      <c r="D49" s="5">
        <f>D45*C49</f>
        <v>2177.7599999999998</v>
      </c>
      <c r="E49" s="5">
        <f>E45*C49</f>
        <v>1964.6399999999999</v>
      </c>
      <c r="F49" s="5">
        <f t="shared" si="18"/>
        <v>2000.6399999999999</v>
      </c>
      <c r="G49" s="5">
        <f t="shared" si="17"/>
        <v>1997.6799999999998</v>
      </c>
      <c r="H49" s="5">
        <f>C49*H45</f>
        <v>1781.28</v>
      </c>
      <c r="I49" s="5">
        <f>C49*I45</f>
        <v>1889.7599999999998</v>
      </c>
      <c r="J49" s="5">
        <f>C49*J45</f>
        <v>2009.7599999999998</v>
      </c>
      <c r="K49" s="19">
        <f>C49*K45</f>
        <v>2081.2799999999997</v>
      </c>
      <c r="L49" s="5">
        <f>C49*L45</f>
        <v>2161.44</v>
      </c>
      <c r="M49" s="5">
        <f>C49*M45</f>
        <v>2166.7200000000003</v>
      </c>
      <c r="N49" s="5">
        <f>C49*N45</f>
        <v>2184.48</v>
      </c>
      <c r="O49" s="5">
        <f>C49*O45</f>
        <v>2204.16</v>
      </c>
      <c r="P49" s="5">
        <f>C49*P45</f>
        <v>2195.04</v>
      </c>
      <c r="Q49" s="5">
        <f>C49*Q45</f>
        <v>2172.96</v>
      </c>
      <c r="R49" s="5">
        <f>C49*R45</f>
        <v>2108.16</v>
      </c>
      <c r="S49" s="5">
        <f>C49*S45</f>
        <v>2097.6</v>
      </c>
      <c r="T49" s="5">
        <f>C49*T45</f>
        <v>2090.8799999999997</v>
      </c>
      <c r="U49" s="5">
        <f>C49*U45</f>
        <v>2086.08</v>
      </c>
      <c r="V49" s="5">
        <f>C49*V45</f>
        <v>2097.1199999999994</v>
      </c>
      <c r="W49" s="5">
        <f>C49*W45</f>
        <v>2114.3999999999996</v>
      </c>
      <c r="X49" s="5">
        <f>C49*X45</f>
        <v>2196.9599999999996</v>
      </c>
      <c r="Y49" s="5">
        <f>C49*Y45</f>
        <v>2203.1999999999998</v>
      </c>
      <c r="Z49" s="5">
        <f>C49*Z45</f>
        <v>2223.3599999999997</v>
      </c>
      <c r="AA49" s="5">
        <f>C49*AA45</f>
        <v>2222.3999999999996</v>
      </c>
      <c r="AB49" s="5">
        <f>C49*AB45</f>
        <v>2184.9599999999996</v>
      </c>
      <c r="AC49" s="5">
        <f>C49*AC45</f>
        <v>2207.0399999999995</v>
      </c>
      <c r="AD49" s="5">
        <f>C49*AD45</f>
        <v>2164.3199999999997</v>
      </c>
      <c r="AE49" s="5">
        <f>C49*AE45</f>
        <v>2136.9599999999996</v>
      </c>
      <c r="AF49" s="5">
        <f>C49*AF45</f>
        <v>2103.8399999999997</v>
      </c>
      <c r="AG49" s="5">
        <f>C49*AG45</f>
        <v>2040.4799999999996</v>
      </c>
      <c r="AH49" s="5">
        <f>C49*AH45</f>
        <v>2032.3199999999995</v>
      </c>
      <c r="AI49" s="5">
        <f>C49*AI45</f>
        <v>2003.0399999999995</v>
      </c>
      <c r="AJ49" s="30">
        <f>C49*AJ45</f>
        <v>2014.5599999999995</v>
      </c>
      <c r="AL49" s="9">
        <v>0.24</v>
      </c>
      <c r="AM49" s="9">
        <v>0.61</v>
      </c>
      <c r="AN49" s="9">
        <v>0.17</v>
      </c>
      <c r="AO49" s="9">
        <v>1.32</v>
      </c>
      <c r="AP49" s="9">
        <v>0.69</v>
      </c>
      <c r="AQ49" s="9">
        <v>0.56999999999999995</v>
      </c>
      <c r="AR49" s="9">
        <v>0.89</v>
      </c>
      <c r="AS49" s="9">
        <v>0.46</v>
      </c>
      <c r="AT49" s="9">
        <v>0.78</v>
      </c>
      <c r="AU49" s="9">
        <v>0.02</v>
      </c>
      <c r="AV49" s="9">
        <v>0.42</v>
      </c>
      <c r="AW49" s="9">
        <v>0.13</v>
      </c>
      <c r="AX49" s="9">
        <v>1.72</v>
      </c>
      <c r="AY49" s="9">
        <v>0.36</v>
      </c>
      <c r="AZ49" s="9">
        <v>0.23</v>
      </c>
      <c r="BA49" s="9">
        <v>0.1</v>
      </c>
      <c r="BB49" s="9">
        <v>0.14000000000000001</v>
      </c>
      <c r="BC49" s="9">
        <v>0.22</v>
      </c>
      <c r="BD49" s="9">
        <v>1.35</v>
      </c>
      <c r="BE49" s="9">
        <v>0.46</v>
      </c>
      <c r="BF49" s="9">
        <v>0.19</v>
      </c>
      <c r="BG49" s="9">
        <v>0.41</v>
      </c>
      <c r="BH49" s="9">
        <v>0.37</v>
      </c>
      <c r="BI49" s="9">
        <v>0.11</v>
      </c>
      <c r="BJ49" s="9">
        <v>1.67</v>
      </c>
      <c r="BK49" s="9">
        <v>1.49</v>
      </c>
      <c r="BL49" s="9">
        <v>2.5</v>
      </c>
      <c r="BM49" s="9">
        <v>2.2599999999999998</v>
      </c>
      <c r="BN49" s="9">
        <v>1.61</v>
      </c>
      <c r="BO49" s="9">
        <v>2.96</v>
      </c>
    </row>
    <row r="50" spans="1:67" ht="30" customHeight="1" x14ac:dyDescent="0.3">
      <c r="A50" s="3" t="s">
        <v>5</v>
      </c>
      <c r="B50" s="3" t="s">
        <v>15</v>
      </c>
      <c r="C50" s="4" t="s">
        <v>7</v>
      </c>
      <c r="D50" s="5">
        <v>45.24</v>
      </c>
      <c r="E50" s="5">
        <f>D50-4.44</f>
        <v>40.800000000000004</v>
      </c>
      <c r="F50" s="5">
        <f>E50+0.75</f>
        <v>41.550000000000004</v>
      </c>
      <c r="G50" s="5">
        <f t="shared" si="17"/>
        <v>38.590000000000003</v>
      </c>
      <c r="H50" s="5">
        <f>G50-BN50</f>
        <v>36.980000000000004</v>
      </c>
      <c r="I50" s="5">
        <f>H50+BM50</f>
        <v>39.24</v>
      </c>
      <c r="J50" s="5">
        <f>I50+BL50</f>
        <v>41.74</v>
      </c>
      <c r="K50" s="19">
        <f>J50+BK50</f>
        <v>43.230000000000004</v>
      </c>
      <c r="L50" s="5">
        <f>K50+BJ50</f>
        <v>44.900000000000006</v>
      </c>
      <c r="M50" s="5">
        <f>L50+BI50</f>
        <v>45.010000000000005</v>
      </c>
      <c r="N50" s="5">
        <f>M50+BH50</f>
        <v>45.38</v>
      </c>
      <c r="O50" s="5">
        <f>N50+BG50</f>
        <v>45.79</v>
      </c>
      <c r="P50" s="5">
        <f>O50-BF50</f>
        <v>45.6</v>
      </c>
      <c r="Q50" s="5">
        <f>P50-BE50</f>
        <v>45.14</v>
      </c>
      <c r="R50" s="5">
        <f>Q50-BD50</f>
        <v>43.79</v>
      </c>
      <c r="S50" s="5">
        <f>R50-BC50</f>
        <v>43.57</v>
      </c>
      <c r="T50" s="5">
        <f>S50-BB50</f>
        <v>43.43</v>
      </c>
      <c r="U50" s="5">
        <f>T50-BA50</f>
        <v>43.33</v>
      </c>
      <c r="V50" s="5">
        <f>U50+AZ50</f>
        <v>43.559999999999995</v>
      </c>
      <c r="W50" s="5">
        <f>V50+AY50</f>
        <v>43.919999999999995</v>
      </c>
      <c r="X50" s="5">
        <f>W50+AX50</f>
        <v>45.639999999999993</v>
      </c>
      <c r="Y50" s="5">
        <f>X50+AW50</f>
        <v>45.769999999999996</v>
      </c>
      <c r="Z50" s="5">
        <f t="shared" si="1"/>
        <v>46.19</v>
      </c>
      <c r="AA50" s="5">
        <f t="shared" si="2"/>
        <v>46.169999999999995</v>
      </c>
      <c r="AB50" s="5">
        <f>AA50-AT50</f>
        <v>45.389999999999993</v>
      </c>
      <c r="AC50" s="5">
        <f t="shared" si="3"/>
        <v>45.849999999999994</v>
      </c>
      <c r="AD50" s="5">
        <f t="shared" si="4"/>
        <v>44.959999999999994</v>
      </c>
      <c r="AE50" s="5">
        <f t="shared" si="5"/>
        <v>44.389999999999993</v>
      </c>
      <c r="AF50" s="5">
        <f t="shared" si="6"/>
        <v>43.699999999999996</v>
      </c>
      <c r="AG50" s="5">
        <f t="shared" si="7"/>
        <v>42.379999999999995</v>
      </c>
      <c r="AH50" s="5">
        <f t="shared" si="8"/>
        <v>42.209999999999994</v>
      </c>
      <c r="AI50" s="5">
        <f t="shared" si="9"/>
        <v>41.599999999999994</v>
      </c>
      <c r="AJ50" s="30">
        <f t="shared" si="10"/>
        <v>41.839999999999996</v>
      </c>
      <c r="AL50" s="9">
        <v>0.24</v>
      </c>
      <c r="AM50" s="9">
        <v>0.61</v>
      </c>
      <c r="AN50" s="9">
        <v>0.17</v>
      </c>
      <c r="AO50" s="9">
        <v>1.32</v>
      </c>
      <c r="AP50" s="9">
        <v>0.69</v>
      </c>
      <c r="AQ50" s="9">
        <v>0.56999999999999995</v>
      </c>
      <c r="AR50" s="9">
        <v>0.89</v>
      </c>
      <c r="AS50" s="9">
        <v>0.46</v>
      </c>
      <c r="AT50" s="9">
        <v>0.78</v>
      </c>
      <c r="AU50" s="9">
        <v>0.02</v>
      </c>
      <c r="AV50" s="9">
        <v>0.42</v>
      </c>
      <c r="AW50" s="9">
        <v>0.13</v>
      </c>
      <c r="AX50" s="9">
        <v>1.72</v>
      </c>
      <c r="AY50" s="9">
        <v>0.36</v>
      </c>
      <c r="AZ50" s="9">
        <v>0.23</v>
      </c>
      <c r="BA50" s="9">
        <v>0.1</v>
      </c>
      <c r="BB50" s="9">
        <v>0.14000000000000001</v>
      </c>
      <c r="BC50" s="9">
        <v>0.22</v>
      </c>
      <c r="BD50" s="9">
        <v>1.35</v>
      </c>
      <c r="BE50" s="9">
        <v>0.46</v>
      </c>
      <c r="BF50" s="9">
        <v>0.19</v>
      </c>
      <c r="BG50" s="9">
        <v>0.41</v>
      </c>
      <c r="BH50" s="9">
        <v>0.37</v>
      </c>
      <c r="BI50" s="9">
        <v>0.11</v>
      </c>
      <c r="BJ50" s="9">
        <v>1.67</v>
      </c>
      <c r="BK50" s="9">
        <v>1.49</v>
      </c>
      <c r="BL50" s="9">
        <v>2.5</v>
      </c>
      <c r="BM50" s="9">
        <v>2.2599999999999998</v>
      </c>
      <c r="BN50" s="9">
        <v>1.61</v>
      </c>
      <c r="BO50" s="9">
        <v>2.96</v>
      </c>
    </row>
    <row r="51" spans="1:67" ht="30" customHeight="1" x14ac:dyDescent="0.3">
      <c r="A51" s="3"/>
      <c r="B51" s="3"/>
      <c r="C51" s="4">
        <v>9</v>
      </c>
      <c r="D51" s="5">
        <f>D50*C51</f>
        <v>407.16</v>
      </c>
      <c r="E51" s="5">
        <f>E50*C51</f>
        <v>367.20000000000005</v>
      </c>
      <c r="F51" s="5">
        <f>C51*$F$50</f>
        <v>373.95000000000005</v>
      </c>
      <c r="G51" s="5">
        <f t="shared" si="17"/>
        <v>370.99000000000007</v>
      </c>
      <c r="H51" s="5">
        <f>C51*H50</f>
        <v>332.82000000000005</v>
      </c>
      <c r="I51" s="5">
        <f>C51*I50</f>
        <v>353.16</v>
      </c>
      <c r="J51" s="5">
        <f>C51*J50</f>
        <v>375.66</v>
      </c>
      <c r="K51" s="19">
        <f>C51*K50</f>
        <v>389.07000000000005</v>
      </c>
      <c r="L51" s="5">
        <f>C51*L50</f>
        <v>404.1</v>
      </c>
      <c r="M51" s="5">
        <f>C51*M50</f>
        <v>405.09000000000003</v>
      </c>
      <c r="N51" s="5">
        <f>C51*N50</f>
        <v>408.42</v>
      </c>
      <c r="O51" s="5">
        <f>C51*O50</f>
        <v>412.11</v>
      </c>
      <c r="P51" s="5">
        <f>C51*P50</f>
        <v>410.40000000000003</v>
      </c>
      <c r="Q51" s="5">
        <f>C51*Q50</f>
        <v>406.26</v>
      </c>
      <c r="R51" s="5">
        <f>C51*R50</f>
        <v>394.11</v>
      </c>
      <c r="S51" s="5">
        <f>C51*S50</f>
        <v>392.13</v>
      </c>
      <c r="T51" s="5">
        <f>C51*T50</f>
        <v>390.87</v>
      </c>
      <c r="U51" s="5">
        <f>C51*U50</f>
        <v>389.96999999999997</v>
      </c>
      <c r="V51" s="5">
        <f>C51*V50</f>
        <v>392.03999999999996</v>
      </c>
      <c r="W51" s="5">
        <f>C51*W50</f>
        <v>395.28</v>
      </c>
      <c r="X51" s="5">
        <f>C51*X50</f>
        <v>410.75999999999993</v>
      </c>
      <c r="Y51" s="5">
        <f>C51*Y50</f>
        <v>411.92999999999995</v>
      </c>
      <c r="Z51" s="5">
        <f>C51*Z50</f>
        <v>415.71</v>
      </c>
      <c r="AA51" s="5">
        <f>C51*AA50</f>
        <v>415.53</v>
      </c>
      <c r="AB51" s="5">
        <f>C51*AB50</f>
        <v>408.50999999999993</v>
      </c>
      <c r="AC51" s="5">
        <f>C51*AC50</f>
        <v>412.65</v>
      </c>
      <c r="AD51" s="5">
        <f>C51*AD50</f>
        <v>404.63999999999993</v>
      </c>
      <c r="AE51" s="5">
        <f>C51*AE50</f>
        <v>399.50999999999993</v>
      </c>
      <c r="AF51" s="5">
        <f>C51*AF50</f>
        <v>393.29999999999995</v>
      </c>
      <c r="AG51" s="5">
        <f>C51*AG50</f>
        <v>381.41999999999996</v>
      </c>
      <c r="AH51" s="5">
        <f>C51*AH50</f>
        <v>379.88999999999993</v>
      </c>
      <c r="AI51" s="5">
        <f>C51*AI50</f>
        <v>374.4</v>
      </c>
      <c r="AJ51" s="30">
        <f>C51*AJ50</f>
        <v>376.55999999999995</v>
      </c>
      <c r="AL51" s="9">
        <v>0.24</v>
      </c>
      <c r="AM51" s="9">
        <v>0.61</v>
      </c>
      <c r="AN51" s="9">
        <v>0.17</v>
      </c>
      <c r="AO51" s="9">
        <v>1.32</v>
      </c>
      <c r="AP51" s="9">
        <v>0.69</v>
      </c>
      <c r="AQ51" s="9">
        <v>0.56999999999999995</v>
      </c>
      <c r="AR51" s="9">
        <v>0.89</v>
      </c>
      <c r="AS51" s="9">
        <v>0.46</v>
      </c>
      <c r="AT51" s="9">
        <v>0.78</v>
      </c>
      <c r="AU51" s="9">
        <v>0.02</v>
      </c>
      <c r="AV51" s="9">
        <v>0.42</v>
      </c>
      <c r="AW51" s="9">
        <v>0.13</v>
      </c>
      <c r="AX51" s="9">
        <v>1.72</v>
      </c>
      <c r="AY51" s="9">
        <v>0.36</v>
      </c>
      <c r="AZ51" s="9">
        <v>0.23</v>
      </c>
      <c r="BA51" s="9">
        <v>0.1</v>
      </c>
      <c r="BB51" s="9">
        <v>0.14000000000000001</v>
      </c>
      <c r="BC51" s="9">
        <v>0.22</v>
      </c>
      <c r="BD51" s="9">
        <v>1.35</v>
      </c>
      <c r="BE51" s="9">
        <v>0.46</v>
      </c>
      <c r="BF51" s="9">
        <v>0.19</v>
      </c>
      <c r="BG51" s="9">
        <v>0.41</v>
      </c>
      <c r="BH51" s="9">
        <v>0.37</v>
      </c>
      <c r="BI51" s="9">
        <v>0.11</v>
      </c>
      <c r="BJ51" s="9">
        <v>1.67</v>
      </c>
      <c r="BK51" s="9">
        <v>1.49</v>
      </c>
      <c r="BL51" s="9">
        <v>2.5</v>
      </c>
      <c r="BM51" s="9">
        <v>2.2599999999999998</v>
      </c>
      <c r="BN51" s="9">
        <v>1.61</v>
      </c>
      <c r="BO51" s="9">
        <v>2.96</v>
      </c>
    </row>
    <row r="52" spans="1:67" ht="30" customHeight="1" x14ac:dyDescent="0.3">
      <c r="A52" s="3"/>
      <c r="B52" s="3"/>
      <c r="C52" s="4">
        <v>14</v>
      </c>
      <c r="D52" s="5">
        <f>D50*C52</f>
        <v>633.36</v>
      </c>
      <c r="E52" s="5">
        <f>E50*C52</f>
        <v>571.20000000000005</v>
      </c>
      <c r="F52" s="5">
        <f t="shared" ref="F52:F54" si="19">C52*$F$50</f>
        <v>581.70000000000005</v>
      </c>
      <c r="G52" s="5">
        <f t="shared" si="17"/>
        <v>578.74</v>
      </c>
      <c r="H52" s="5">
        <f>C52*H50</f>
        <v>517.72</v>
      </c>
      <c r="I52" s="5">
        <f>C52*I50</f>
        <v>549.36</v>
      </c>
      <c r="J52" s="5">
        <f>C52*J50</f>
        <v>584.36</v>
      </c>
      <c r="K52" s="19">
        <f>C52*K50</f>
        <v>605.22</v>
      </c>
      <c r="L52" s="5">
        <f>C52*L50</f>
        <v>628.60000000000014</v>
      </c>
      <c r="M52" s="5">
        <f>C52*M50</f>
        <v>630.1400000000001</v>
      </c>
      <c r="N52" s="5">
        <f>C52*N50</f>
        <v>635.32000000000005</v>
      </c>
      <c r="O52" s="5">
        <f>C52*O50</f>
        <v>641.05999999999995</v>
      </c>
      <c r="P52" s="5">
        <f>C52*P50</f>
        <v>638.4</v>
      </c>
      <c r="Q52" s="5">
        <f>C52*Q50</f>
        <v>631.96</v>
      </c>
      <c r="R52" s="5">
        <f>C52*R50</f>
        <v>613.05999999999995</v>
      </c>
      <c r="S52" s="5">
        <f>C52*S50</f>
        <v>609.98</v>
      </c>
      <c r="T52" s="5">
        <f>C52*T50</f>
        <v>608.02</v>
      </c>
      <c r="U52" s="5">
        <f>C52*U50</f>
        <v>606.62</v>
      </c>
      <c r="V52" s="5">
        <f>C52*V50</f>
        <v>609.83999999999992</v>
      </c>
      <c r="W52" s="5">
        <f>C52*W50</f>
        <v>614.87999999999988</v>
      </c>
      <c r="X52" s="5">
        <f>C52*X50</f>
        <v>638.95999999999992</v>
      </c>
      <c r="Y52" s="5">
        <f>C52*Y50</f>
        <v>640.78</v>
      </c>
      <c r="Z52" s="5">
        <f>C52*Z50</f>
        <v>646.66</v>
      </c>
      <c r="AA52" s="5">
        <f>C52*AA50</f>
        <v>646.37999999999988</v>
      </c>
      <c r="AB52" s="5">
        <f>C52*AB50</f>
        <v>635.45999999999992</v>
      </c>
      <c r="AC52" s="5">
        <f>C52*AC50</f>
        <v>641.89999999999986</v>
      </c>
      <c r="AD52" s="5">
        <f>C52*AD50</f>
        <v>629.43999999999994</v>
      </c>
      <c r="AE52" s="5">
        <f>C52*AE50</f>
        <v>621.45999999999992</v>
      </c>
      <c r="AF52" s="5">
        <f>C52*AF50</f>
        <v>611.79999999999995</v>
      </c>
      <c r="AG52" s="5">
        <f>C52*AG50</f>
        <v>593.31999999999994</v>
      </c>
      <c r="AH52" s="5">
        <f>C52*AH50</f>
        <v>590.93999999999994</v>
      </c>
      <c r="AI52" s="5">
        <f>C52*AI50</f>
        <v>582.39999999999986</v>
      </c>
      <c r="AJ52" s="30">
        <f>C52*AJ50</f>
        <v>585.76</v>
      </c>
      <c r="AL52" s="9">
        <v>0.24</v>
      </c>
      <c r="AM52" s="9">
        <v>0.61</v>
      </c>
      <c r="AN52" s="9">
        <v>0.17</v>
      </c>
      <c r="AO52" s="9">
        <v>1.32</v>
      </c>
      <c r="AP52" s="9">
        <v>0.69</v>
      </c>
      <c r="AQ52" s="9">
        <v>0.56999999999999995</v>
      </c>
      <c r="AR52" s="9">
        <v>0.89</v>
      </c>
      <c r="AS52" s="9">
        <v>0.46</v>
      </c>
      <c r="AT52" s="9">
        <v>0.78</v>
      </c>
      <c r="AU52" s="9">
        <v>0.02</v>
      </c>
      <c r="AV52" s="9">
        <v>0.42</v>
      </c>
      <c r="AW52" s="9">
        <v>0.13</v>
      </c>
      <c r="AX52" s="9">
        <v>1.72</v>
      </c>
      <c r="AY52" s="9">
        <v>0.36</v>
      </c>
      <c r="AZ52" s="9">
        <v>0.23</v>
      </c>
      <c r="BA52" s="9">
        <v>0.1</v>
      </c>
      <c r="BB52" s="9">
        <v>0.14000000000000001</v>
      </c>
      <c r="BC52" s="9">
        <v>0.22</v>
      </c>
      <c r="BD52" s="9">
        <v>1.35</v>
      </c>
      <c r="BE52" s="9">
        <v>0.46</v>
      </c>
      <c r="BF52" s="9">
        <v>0.19</v>
      </c>
      <c r="BG52" s="9">
        <v>0.41</v>
      </c>
      <c r="BH52" s="9">
        <v>0.37</v>
      </c>
      <c r="BI52" s="9">
        <v>0.11</v>
      </c>
      <c r="BJ52" s="9">
        <v>1.67</v>
      </c>
      <c r="BK52" s="9">
        <v>1.49</v>
      </c>
      <c r="BL52" s="9">
        <v>2.5</v>
      </c>
      <c r="BM52" s="9">
        <v>2.2599999999999998</v>
      </c>
      <c r="BN52" s="9">
        <v>1.61</v>
      </c>
      <c r="BO52" s="9">
        <v>2.96</v>
      </c>
    </row>
    <row r="53" spans="1:67" ht="30" customHeight="1" x14ac:dyDescent="0.3">
      <c r="A53" s="3"/>
      <c r="B53" s="3"/>
      <c r="C53" s="4">
        <v>19</v>
      </c>
      <c r="D53" s="5">
        <f>D50*C53</f>
        <v>859.56000000000006</v>
      </c>
      <c r="E53" s="5">
        <f>E50*C53</f>
        <v>775.2</v>
      </c>
      <c r="F53" s="5">
        <f t="shared" si="19"/>
        <v>789.45</v>
      </c>
      <c r="G53" s="5">
        <f t="shared" si="17"/>
        <v>786.49</v>
      </c>
      <c r="H53" s="5">
        <f>C53*H50</f>
        <v>702.62000000000012</v>
      </c>
      <c r="I53" s="5">
        <f>C53*I50</f>
        <v>745.56000000000006</v>
      </c>
      <c r="J53" s="5">
        <f>C53*J50</f>
        <v>793.06000000000006</v>
      </c>
      <c r="K53" s="19">
        <f>C53*K50</f>
        <v>821.37000000000012</v>
      </c>
      <c r="L53" s="5">
        <f>C53*L50</f>
        <v>853.10000000000014</v>
      </c>
      <c r="M53" s="5">
        <f>C53*M50</f>
        <v>855.19</v>
      </c>
      <c r="N53" s="5">
        <f>C53*N50</f>
        <v>862.22</v>
      </c>
      <c r="O53" s="5">
        <f>C53*O50</f>
        <v>870.01</v>
      </c>
      <c r="P53" s="5">
        <f>C53*P50</f>
        <v>866.4</v>
      </c>
      <c r="Q53" s="5">
        <f>C53*Q50</f>
        <v>857.66</v>
      </c>
      <c r="R53" s="5">
        <f>C53*R50</f>
        <v>832.01</v>
      </c>
      <c r="S53" s="5">
        <f>C53*S50</f>
        <v>827.83</v>
      </c>
      <c r="T53" s="5">
        <f>C53*T50</f>
        <v>825.17</v>
      </c>
      <c r="U53" s="5">
        <f>C53*U50</f>
        <v>823.27</v>
      </c>
      <c r="V53" s="5">
        <f>C53*V50</f>
        <v>827.63999999999987</v>
      </c>
      <c r="W53" s="5">
        <f>C53*W50</f>
        <v>834.4799999999999</v>
      </c>
      <c r="X53" s="5">
        <f>C53*X50</f>
        <v>867.15999999999985</v>
      </c>
      <c r="Y53" s="5">
        <f>C53*Y50</f>
        <v>869.62999999999988</v>
      </c>
      <c r="Z53" s="5">
        <f>C53*Z50</f>
        <v>877.6099999999999</v>
      </c>
      <c r="AA53" s="5">
        <f>C53*AA50</f>
        <v>877.2299999999999</v>
      </c>
      <c r="AB53" s="5">
        <f>C53*AB50</f>
        <v>862.40999999999985</v>
      </c>
      <c r="AC53" s="5">
        <f>C53*AC50</f>
        <v>871.14999999999986</v>
      </c>
      <c r="AD53" s="5">
        <f>C53*AD50</f>
        <v>854.2399999999999</v>
      </c>
      <c r="AE53" s="5">
        <f>C53*AE50</f>
        <v>843.40999999999985</v>
      </c>
      <c r="AF53" s="5">
        <f>C53*AF50</f>
        <v>830.3</v>
      </c>
      <c r="AG53" s="5">
        <f>C53*AG50</f>
        <v>805.21999999999991</v>
      </c>
      <c r="AH53" s="5">
        <f>C53*AH50</f>
        <v>801.9899999999999</v>
      </c>
      <c r="AI53" s="5">
        <f>C53*AI50</f>
        <v>790.39999999999986</v>
      </c>
      <c r="AJ53" s="30">
        <f>C53*AJ50</f>
        <v>794.95999999999992</v>
      </c>
      <c r="AL53" s="9">
        <v>0.24</v>
      </c>
      <c r="AM53" s="9">
        <v>0.61</v>
      </c>
      <c r="AN53" s="9">
        <v>0.17</v>
      </c>
      <c r="AO53" s="9">
        <v>1.32</v>
      </c>
      <c r="AP53" s="9">
        <v>0.69</v>
      </c>
      <c r="AQ53" s="9">
        <v>0.56999999999999995</v>
      </c>
      <c r="AR53" s="9">
        <v>0.89</v>
      </c>
      <c r="AS53" s="9">
        <v>0.46</v>
      </c>
      <c r="AT53" s="9">
        <v>0.78</v>
      </c>
      <c r="AU53" s="9">
        <v>0.02</v>
      </c>
      <c r="AV53" s="9">
        <v>0.42</v>
      </c>
      <c r="AW53" s="9">
        <v>0.13</v>
      </c>
      <c r="AX53" s="9">
        <v>1.72</v>
      </c>
      <c r="AY53" s="9">
        <v>0.36</v>
      </c>
      <c r="AZ53" s="9">
        <v>0.23</v>
      </c>
      <c r="BA53" s="9">
        <v>0.1</v>
      </c>
      <c r="BB53" s="9">
        <v>0.14000000000000001</v>
      </c>
      <c r="BC53" s="9">
        <v>0.22</v>
      </c>
      <c r="BD53" s="9">
        <v>1.35</v>
      </c>
      <c r="BE53" s="9">
        <v>0.46</v>
      </c>
      <c r="BF53" s="9">
        <v>0.19</v>
      </c>
      <c r="BG53" s="9">
        <v>0.41</v>
      </c>
      <c r="BH53" s="9">
        <v>0.37</v>
      </c>
      <c r="BI53" s="9">
        <v>0.11</v>
      </c>
      <c r="BJ53" s="9">
        <v>1.67</v>
      </c>
      <c r="BK53" s="9">
        <v>1.49</v>
      </c>
      <c r="BL53" s="9">
        <v>2.5</v>
      </c>
      <c r="BM53" s="9">
        <v>2.2599999999999998</v>
      </c>
      <c r="BN53" s="9">
        <v>1.61</v>
      </c>
      <c r="BO53" s="9">
        <v>2.96</v>
      </c>
    </row>
    <row r="54" spans="1:67" ht="30" customHeight="1" x14ac:dyDescent="0.3">
      <c r="A54" s="3"/>
      <c r="B54" s="3"/>
      <c r="C54" s="4">
        <v>48</v>
      </c>
      <c r="D54" s="5">
        <f>D50*C54</f>
        <v>2171.52</v>
      </c>
      <c r="E54" s="5">
        <f>E50*C54</f>
        <v>1958.4</v>
      </c>
      <c r="F54" s="5">
        <f t="shared" si="19"/>
        <v>1994.4</v>
      </c>
      <c r="G54" s="5">
        <f t="shared" si="17"/>
        <v>1991.44</v>
      </c>
      <c r="H54" s="5">
        <f>C54*H50</f>
        <v>1775.0400000000002</v>
      </c>
      <c r="I54" s="5">
        <f>C54*I50</f>
        <v>1883.52</v>
      </c>
      <c r="J54" s="5">
        <f>C54*J50</f>
        <v>2003.52</v>
      </c>
      <c r="K54" s="19">
        <f>C54*K50</f>
        <v>2075.04</v>
      </c>
      <c r="L54" s="5">
        <f>C54*L50</f>
        <v>2155.2000000000003</v>
      </c>
      <c r="M54" s="5">
        <f>C54*M50</f>
        <v>2160.4800000000005</v>
      </c>
      <c r="N54" s="5">
        <f>C54*N50</f>
        <v>2178.2400000000002</v>
      </c>
      <c r="O54" s="5">
        <f>C54*O50</f>
        <v>2197.92</v>
      </c>
      <c r="P54" s="5">
        <f>C54*P50</f>
        <v>2188.8000000000002</v>
      </c>
      <c r="Q54" s="5">
        <f>C54*Q50</f>
        <v>2166.7200000000003</v>
      </c>
      <c r="R54" s="5">
        <f>C54*R50</f>
        <v>2101.92</v>
      </c>
      <c r="S54" s="5">
        <f>C54*S50</f>
        <v>2091.36</v>
      </c>
      <c r="T54" s="5">
        <f>C54*T50</f>
        <v>2084.64</v>
      </c>
      <c r="U54" s="5">
        <f>C54*U50</f>
        <v>2079.84</v>
      </c>
      <c r="V54" s="5">
        <f>C54*V50</f>
        <v>2090.8799999999997</v>
      </c>
      <c r="W54" s="5">
        <f>C54*W50</f>
        <v>2108.16</v>
      </c>
      <c r="X54" s="5">
        <f>C54*X50</f>
        <v>2190.7199999999998</v>
      </c>
      <c r="Y54" s="5">
        <f>C54*Y50</f>
        <v>2196.96</v>
      </c>
      <c r="Z54" s="5">
        <f>C54*Z50</f>
        <v>2217.12</v>
      </c>
      <c r="AA54" s="5">
        <f>C54*AA50</f>
        <v>2216.16</v>
      </c>
      <c r="AB54" s="5">
        <f>C54*AB50</f>
        <v>2178.7199999999998</v>
      </c>
      <c r="AC54" s="5">
        <f>C54*AC50</f>
        <v>2200.7999999999997</v>
      </c>
      <c r="AD54" s="5">
        <f>C54*AD50</f>
        <v>2158.08</v>
      </c>
      <c r="AE54" s="5">
        <f>C54*AE50</f>
        <v>2130.7199999999998</v>
      </c>
      <c r="AF54" s="5">
        <f>C54*AF50</f>
        <v>2097.6</v>
      </c>
      <c r="AG54" s="5">
        <f>C54*AG50</f>
        <v>2034.2399999999998</v>
      </c>
      <c r="AH54" s="5">
        <f>C54*AH50</f>
        <v>2026.0799999999997</v>
      </c>
      <c r="AI54" s="5">
        <f>C54*AI50</f>
        <v>1996.7999999999997</v>
      </c>
      <c r="AJ54" s="30">
        <f>C54*AJ50</f>
        <v>2008.3199999999997</v>
      </c>
      <c r="AL54" s="9">
        <v>0.24</v>
      </c>
      <c r="AM54" s="9">
        <v>0.61</v>
      </c>
      <c r="AN54" s="9">
        <v>0.17</v>
      </c>
      <c r="AO54" s="9">
        <v>1.32</v>
      </c>
      <c r="AP54" s="9">
        <v>0.69</v>
      </c>
      <c r="AQ54" s="9">
        <v>0.56999999999999995</v>
      </c>
      <c r="AR54" s="9">
        <v>0.89</v>
      </c>
      <c r="AS54" s="9">
        <v>0.46</v>
      </c>
      <c r="AT54" s="9">
        <v>0.78</v>
      </c>
      <c r="AU54" s="9">
        <v>0.02</v>
      </c>
      <c r="AV54" s="9">
        <v>0.42</v>
      </c>
      <c r="AW54" s="9">
        <v>0.13</v>
      </c>
      <c r="AX54" s="9">
        <v>1.72</v>
      </c>
      <c r="AY54" s="9">
        <v>0.36</v>
      </c>
      <c r="AZ54" s="9">
        <v>0.23</v>
      </c>
      <c r="BA54" s="9">
        <v>0.1</v>
      </c>
      <c r="BB54" s="9">
        <v>0.14000000000000001</v>
      </c>
      <c r="BC54" s="9">
        <v>0.22</v>
      </c>
      <c r="BD54" s="9">
        <v>1.35</v>
      </c>
      <c r="BE54" s="9">
        <v>0.46</v>
      </c>
      <c r="BF54" s="9">
        <v>0.19</v>
      </c>
      <c r="BG54" s="9">
        <v>0.41</v>
      </c>
      <c r="BH54" s="9">
        <v>0.37</v>
      </c>
      <c r="BI54" s="9">
        <v>0.11</v>
      </c>
      <c r="BJ54" s="9">
        <v>1.67</v>
      </c>
      <c r="BK54" s="9">
        <v>1.49</v>
      </c>
      <c r="BL54" s="9">
        <v>2.5</v>
      </c>
      <c r="BM54" s="9">
        <v>2.2599999999999998</v>
      </c>
      <c r="BN54" s="9">
        <v>1.61</v>
      </c>
      <c r="BO54" s="9">
        <v>2.96</v>
      </c>
    </row>
    <row r="55" spans="1:67" ht="30" customHeight="1" x14ac:dyDescent="0.3">
      <c r="A55" s="3" t="s">
        <v>16</v>
      </c>
      <c r="B55" s="3" t="s">
        <v>6</v>
      </c>
      <c r="C55" s="4" t="s">
        <v>7</v>
      </c>
      <c r="D55" s="5">
        <v>44.14</v>
      </c>
      <c r="E55" s="5">
        <f>D55-4.44</f>
        <v>39.700000000000003</v>
      </c>
      <c r="F55" s="5">
        <f>E55+0.75</f>
        <v>40.450000000000003</v>
      </c>
      <c r="G55" s="5">
        <f t="shared" si="17"/>
        <v>37.49</v>
      </c>
      <c r="H55" s="5">
        <f>G55-BN55</f>
        <v>35.880000000000003</v>
      </c>
      <c r="I55" s="5">
        <f>H55+BM55</f>
        <v>38.14</v>
      </c>
      <c r="J55" s="5">
        <f>I55+BL54</f>
        <v>40.64</v>
      </c>
      <c r="K55" s="19">
        <f>J55+BK55</f>
        <v>42.13</v>
      </c>
      <c r="L55" s="5">
        <f>K55+BJ55</f>
        <v>43.800000000000004</v>
      </c>
      <c r="M55" s="5">
        <f>L55+BI55</f>
        <v>43.910000000000004</v>
      </c>
      <c r="N55" s="5">
        <f>M55+BH55</f>
        <v>44.28</v>
      </c>
      <c r="O55" s="5">
        <f>N55+BG55</f>
        <v>44.69</v>
      </c>
      <c r="P55" s="5">
        <f>O55-BF55</f>
        <v>44.5</v>
      </c>
      <c r="Q55" s="5">
        <f>P55-BE55</f>
        <v>44.04</v>
      </c>
      <c r="R55" s="5">
        <f>Q55-BD55</f>
        <v>42.69</v>
      </c>
      <c r="S55" s="5">
        <f>R55-BC55</f>
        <v>42.47</v>
      </c>
      <c r="T55" s="5">
        <f>S55-BB55</f>
        <v>42.33</v>
      </c>
      <c r="U55" s="5">
        <f>T55-BA55</f>
        <v>42.23</v>
      </c>
      <c r="V55" s="5">
        <f>U55+AZ55</f>
        <v>42.459999999999994</v>
      </c>
      <c r="W55" s="5">
        <f>V55+AY55</f>
        <v>42.819999999999993</v>
      </c>
      <c r="X55" s="5">
        <f>W55+AX55</f>
        <v>44.539999999999992</v>
      </c>
      <c r="Y55" s="5">
        <f>X55+AW55</f>
        <v>44.669999999999995</v>
      </c>
      <c r="Z55" s="5">
        <f t="shared" si="1"/>
        <v>45.089999999999996</v>
      </c>
      <c r="AA55" s="5">
        <f t="shared" si="2"/>
        <v>45.069999999999993</v>
      </c>
      <c r="AB55" s="5">
        <f>AA55-AT55</f>
        <v>44.289999999999992</v>
      </c>
      <c r="AC55" s="5">
        <f t="shared" si="3"/>
        <v>44.749999999999993</v>
      </c>
      <c r="AD55" s="5">
        <f t="shared" si="4"/>
        <v>43.859999999999992</v>
      </c>
      <c r="AE55" s="5">
        <f t="shared" si="5"/>
        <v>43.289999999999992</v>
      </c>
      <c r="AF55" s="5">
        <f t="shared" si="6"/>
        <v>42.599999999999994</v>
      </c>
      <c r="AG55" s="5">
        <f t="shared" si="7"/>
        <v>41.279999999999994</v>
      </c>
      <c r="AH55" s="5">
        <f t="shared" si="8"/>
        <v>41.109999999999992</v>
      </c>
      <c r="AI55" s="5">
        <f t="shared" si="9"/>
        <v>40.499999999999993</v>
      </c>
      <c r="AJ55" s="30">
        <f t="shared" si="10"/>
        <v>40.739999999999995</v>
      </c>
      <c r="AL55" s="9">
        <v>0.24</v>
      </c>
      <c r="AM55" s="9">
        <v>0.61</v>
      </c>
      <c r="AN55" s="9">
        <v>0.17</v>
      </c>
      <c r="AO55" s="9">
        <v>1.32</v>
      </c>
      <c r="AP55" s="9">
        <v>0.69</v>
      </c>
      <c r="AQ55" s="9">
        <v>0.56999999999999995</v>
      </c>
      <c r="AR55" s="9">
        <v>0.89</v>
      </c>
      <c r="AS55" s="9">
        <v>0.46</v>
      </c>
      <c r="AT55" s="9">
        <v>0.78</v>
      </c>
      <c r="AU55" s="9">
        <v>0.02</v>
      </c>
      <c r="AV55" s="9">
        <v>0.42</v>
      </c>
      <c r="AW55" s="9">
        <v>0.13</v>
      </c>
      <c r="AX55" s="9">
        <v>1.72</v>
      </c>
      <c r="AY55" s="9">
        <v>0.36</v>
      </c>
      <c r="AZ55" s="9">
        <v>0.23</v>
      </c>
      <c r="BA55" s="9">
        <v>0.1</v>
      </c>
      <c r="BB55" s="9">
        <v>0.14000000000000001</v>
      </c>
      <c r="BC55" s="9">
        <v>0.22</v>
      </c>
      <c r="BD55" s="9">
        <v>1.35</v>
      </c>
      <c r="BE55" s="9">
        <v>0.46</v>
      </c>
      <c r="BF55" s="9">
        <v>0.19</v>
      </c>
      <c r="BG55" s="9">
        <v>0.41</v>
      </c>
      <c r="BH55" s="9">
        <v>0.37</v>
      </c>
      <c r="BI55" s="9">
        <v>0.11</v>
      </c>
      <c r="BJ55" s="9">
        <v>1.67</v>
      </c>
      <c r="BK55" s="9">
        <v>1.49</v>
      </c>
      <c r="BL55" s="9">
        <v>2.5</v>
      </c>
      <c r="BM55" s="9">
        <v>2.2599999999999998</v>
      </c>
      <c r="BN55" s="9">
        <v>1.61</v>
      </c>
      <c r="BO55" s="9">
        <v>2.96</v>
      </c>
    </row>
    <row r="56" spans="1:67" ht="30" customHeight="1" x14ac:dyDescent="0.3">
      <c r="A56" s="3"/>
      <c r="B56" s="3"/>
      <c r="C56" s="4">
        <v>9</v>
      </c>
      <c r="D56" s="5">
        <f>D55*C56</f>
        <v>397.26</v>
      </c>
      <c r="E56" s="5">
        <f>E55*C56</f>
        <v>357.3</v>
      </c>
      <c r="F56" s="5">
        <f>C56*$F$55</f>
        <v>364.05</v>
      </c>
      <c r="G56" s="5">
        <f t="shared" si="17"/>
        <v>361.09000000000003</v>
      </c>
      <c r="H56" s="5">
        <f>C56*H55</f>
        <v>322.92</v>
      </c>
      <c r="I56" s="5">
        <f>C56*I55</f>
        <v>343.26</v>
      </c>
      <c r="J56" s="5">
        <f>C56*J55</f>
        <v>365.76</v>
      </c>
      <c r="K56" s="19">
        <f>C56*K55</f>
        <v>379.17</v>
      </c>
      <c r="L56" s="5">
        <f>C56*L55</f>
        <v>394.20000000000005</v>
      </c>
      <c r="M56" s="5">
        <f>C56*M55</f>
        <v>395.19000000000005</v>
      </c>
      <c r="N56" s="5">
        <f>C56*N55</f>
        <v>398.52</v>
      </c>
      <c r="O56" s="5">
        <f>C56*O55</f>
        <v>402.21</v>
      </c>
      <c r="P56" s="5">
        <f>C56*P55</f>
        <v>400.5</v>
      </c>
      <c r="Q56" s="5">
        <f>C56*Q55</f>
        <v>396.36</v>
      </c>
      <c r="R56" s="5">
        <f>C56*R55</f>
        <v>384.21</v>
      </c>
      <c r="S56" s="5">
        <f>C56*S55</f>
        <v>382.23</v>
      </c>
      <c r="T56" s="5">
        <f>C56*T55</f>
        <v>380.96999999999997</v>
      </c>
      <c r="U56" s="5">
        <f>C56*U55</f>
        <v>380.07</v>
      </c>
      <c r="V56" s="5">
        <f>C56*V55</f>
        <v>382.13999999999993</v>
      </c>
      <c r="W56" s="5">
        <f>C56*W55</f>
        <v>385.37999999999994</v>
      </c>
      <c r="X56" s="5">
        <f>C56*X55</f>
        <v>400.8599999999999</v>
      </c>
      <c r="Y56" s="5">
        <f>C56*Y55</f>
        <v>402.03</v>
      </c>
      <c r="Z56" s="5">
        <f>C56*Z55</f>
        <v>405.80999999999995</v>
      </c>
      <c r="AA56" s="5">
        <f>C56*AA55</f>
        <v>405.62999999999994</v>
      </c>
      <c r="AB56" s="5">
        <f>C56*AB55</f>
        <v>398.6099999999999</v>
      </c>
      <c r="AC56" s="5">
        <f>C56*AC55</f>
        <v>402.74999999999994</v>
      </c>
      <c r="AD56" s="5">
        <f>C56*AD55</f>
        <v>394.73999999999995</v>
      </c>
      <c r="AE56" s="5">
        <f>C56*AE55</f>
        <v>389.6099999999999</v>
      </c>
      <c r="AF56" s="5">
        <f>C56*AF55</f>
        <v>383.4</v>
      </c>
      <c r="AG56" s="5">
        <f>C56*AG55</f>
        <v>371.51999999999992</v>
      </c>
      <c r="AH56" s="5">
        <f>C56*AH55</f>
        <v>369.98999999999995</v>
      </c>
      <c r="AI56" s="5">
        <f>C56*AI55</f>
        <v>364.49999999999994</v>
      </c>
      <c r="AJ56" s="30">
        <f>C56*AJ55</f>
        <v>366.65999999999997</v>
      </c>
      <c r="AL56" s="9">
        <v>0.24</v>
      </c>
      <c r="AM56" s="9">
        <v>0.61</v>
      </c>
      <c r="AN56" s="9">
        <v>0.17</v>
      </c>
      <c r="AO56" s="9">
        <v>1.32</v>
      </c>
      <c r="AP56" s="9">
        <v>0.69</v>
      </c>
      <c r="AQ56" s="9">
        <v>0.56999999999999995</v>
      </c>
      <c r="AR56" s="9">
        <v>0.89</v>
      </c>
      <c r="AS56" s="9">
        <v>0.46</v>
      </c>
      <c r="AT56" s="9">
        <v>0.78</v>
      </c>
      <c r="AU56" s="9">
        <v>0.02</v>
      </c>
      <c r="AV56" s="9">
        <v>0.42</v>
      </c>
      <c r="AW56" s="9">
        <v>0.13</v>
      </c>
      <c r="AX56" s="9">
        <v>1.72</v>
      </c>
      <c r="AY56" s="9">
        <v>0.36</v>
      </c>
      <c r="AZ56" s="9">
        <v>0.23</v>
      </c>
      <c r="BA56" s="9">
        <v>0.1</v>
      </c>
      <c r="BB56" s="9">
        <v>0.14000000000000001</v>
      </c>
      <c r="BC56" s="9">
        <v>0.22</v>
      </c>
      <c r="BD56" s="9">
        <v>1.35</v>
      </c>
      <c r="BE56" s="9">
        <v>0.46</v>
      </c>
      <c r="BF56" s="9">
        <v>0.19</v>
      </c>
      <c r="BG56" s="9">
        <v>0.41</v>
      </c>
      <c r="BH56" s="9">
        <v>0.37</v>
      </c>
      <c r="BI56" s="9">
        <v>0.11</v>
      </c>
      <c r="BJ56" s="9">
        <v>1.67</v>
      </c>
      <c r="BK56" s="9">
        <v>1.49</v>
      </c>
      <c r="BL56" s="9">
        <v>2.5</v>
      </c>
      <c r="BM56" s="9">
        <v>2.2599999999999998</v>
      </c>
      <c r="BN56" s="9">
        <v>1.61</v>
      </c>
      <c r="BO56" s="9">
        <v>2.96</v>
      </c>
    </row>
    <row r="57" spans="1:67" ht="30" customHeight="1" x14ac:dyDescent="0.3">
      <c r="A57" s="3"/>
      <c r="B57" s="3"/>
      <c r="C57" s="4">
        <v>14</v>
      </c>
      <c r="D57" s="5">
        <f>D55*C57</f>
        <v>617.96</v>
      </c>
      <c r="E57" s="5">
        <f>E55*C57</f>
        <v>555.80000000000007</v>
      </c>
      <c r="F57" s="5">
        <f t="shared" ref="F57:F59" si="20">C57*$F$55</f>
        <v>566.30000000000007</v>
      </c>
      <c r="G57" s="5">
        <f t="shared" si="17"/>
        <v>563.34</v>
      </c>
      <c r="H57" s="5">
        <f>C57*H55</f>
        <v>502.32000000000005</v>
      </c>
      <c r="I57" s="5">
        <f>C57*I55</f>
        <v>533.96</v>
      </c>
      <c r="J57" s="5">
        <f>C57*J55</f>
        <v>568.96</v>
      </c>
      <c r="K57" s="19">
        <f>C57*K55</f>
        <v>589.82000000000005</v>
      </c>
      <c r="L57" s="5">
        <f>C57*L55</f>
        <v>613.20000000000005</v>
      </c>
      <c r="M57" s="5">
        <f>C57*M55</f>
        <v>614.74</v>
      </c>
      <c r="N57" s="5">
        <f>C57*N55</f>
        <v>619.92000000000007</v>
      </c>
      <c r="O57" s="5">
        <f>C57*O55</f>
        <v>625.66</v>
      </c>
      <c r="P57" s="5">
        <f>C57*P55</f>
        <v>623</v>
      </c>
      <c r="Q57" s="5">
        <f>C57*Q55</f>
        <v>616.55999999999995</v>
      </c>
      <c r="R57" s="5">
        <f>C57*R55</f>
        <v>597.66</v>
      </c>
      <c r="S57" s="5">
        <f>C57*S55</f>
        <v>594.57999999999993</v>
      </c>
      <c r="T57" s="5">
        <f>C57*T55</f>
        <v>592.62</v>
      </c>
      <c r="U57" s="5">
        <f>C57*U55</f>
        <v>591.21999999999991</v>
      </c>
      <c r="V57" s="5">
        <f>C57*V55</f>
        <v>594.43999999999994</v>
      </c>
      <c r="W57" s="5">
        <f>C57*W55</f>
        <v>599.4799999999999</v>
      </c>
      <c r="X57" s="5">
        <f>C57*X55</f>
        <v>623.55999999999995</v>
      </c>
      <c r="Y57" s="5">
        <f>C57*Y55</f>
        <v>625.37999999999988</v>
      </c>
      <c r="Z57" s="5">
        <f>C57*Z55</f>
        <v>631.26</v>
      </c>
      <c r="AA57" s="5">
        <f>C57*AA55</f>
        <v>630.9799999999999</v>
      </c>
      <c r="AB57" s="5">
        <f>C57*AB55</f>
        <v>620.05999999999995</v>
      </c>
      <c r="AC57" s="5">
        <f>C57*AC55</f>
        <v>626.49999999999989</v>
      </c>
      <c r="AD57" s="5">
        <f>C57*AD55</f>
        <v>614.03999999999985</v>
      </c>
      <c r="AE57" s="5">
        <f>C57*AE55</f>
        <v>606.05999999999995</v>
      </c>
      <c r="AF57" s="5">
        <f>C57*AF55</f>
        <v>596.39999999999986</v>
      </c>
      <c r="AG57" s="5">
        <f>C57*AG55</f>
        <v>577.91999999999996</v>
      </c>
      <c r="AH57" s="5">
        <f>C57*AH55</f>
        <v>575.53999999999985</v>
      </c>
      <c r="AI57" s="5">
        <f>C57*AI55</f>
        <v>566.99999999999989</v>
      </c>
      <c r="AJ57" s="30">
        <f>C57*AJ55</f>
        <v>570.3599999999999</v>
      </c>
      <c r="AL57" s="9">
        <v>0.24</v>
      </c>
      <c r="AM57" s="9">
        <v>0.61</v>
      </c>
      <c r="AN57" s="9">
        <v>0.17</v>
      </c>
      <c r="AO57" s="9">
        <v>1.32</v>
      </c>
      <c r="AP57" s="9">
        <v>0.69</v>
      </c>
      <c r="AQ57" s="9">
        <v>0.56999999999999995</v>
      </c>
      <c r="AR57" s="9">
        <v>0.89</v>
      </c>
      <c r="AS57" s="9">
        <v>0.46</v>
      </c>
      <c r="AT57" s="9">
        <v>0.78</v>
      </c>
      <c r="AU57" s="9">
        <v>0.02</v>
      </c>
      <c r="AV57" s="9">
        <v>0.42</v>
      </c>
      <c r="AW57" s="9">
        <v>0.13</v>
      </c>
      <c r="AX57" s="9">
        <v>1.72</v>
      </c>
      <c r="AY57" s="9">
        <v>0.36</v>
      </c>
      <c r="AZ57" s="9">
        <v>0.23</v>
      </c>
      <c r="BA57" s="9">
        <v>0.1</v>
      </c>
      <c r="BB57" s="9">
        <v>0.14000000000000001</v>
      </c>
      <c r="BC57" s="9">
        <v>0.22</v>
      </c>
      <c r="BD57" s="9">
        <v>1.35</v>
      </c>
      <c r="BE57" s="9">
        <v>0.46</v>
      </c>
      <c r="BF57" s="9">
        <v>0.19</v>
      </c>
      <c r="BG57" s="9">
        <v>0.41</v>
      </c>
      <c r="BH57" s="9">
        <v>0.37</v>
      </c>
      <c r="BI57" s="9">
        <v>0.11</v>
      </c>
      <c r="BJ57" s="9">
        <v>1.67</v>
      </c>
      <c r="BK57" s="9">
        <v>1.49</v>
      </c>
      <c r="BL57" s="9">
        <v>2.5</v>
      </c>
      <c r="BM57" s="9">
        <v>2.2599999999999998</v>
      </c>
      <c r="BN57" s="9">
        <v>1.61</v>
      </c>
      <c r="BO57" s="9">
        <v>2.96</v>
      </c>
    </row>
    <row r="58" spans="1:67" ht="30" customHeight="1" x14ac:dyDescent="0.3">
      <c r="A58" s="3"/>
      <c r="B58" s="3"/>
      <c r="C58" s="4">
        <v>19</v>
      </c>
      <c r="D58" s="5">
        <f>D55*C58</f>
        <v>838.66</v>
      </c>
      <c r="E58" s="5">
        <f>E55*C58</f>
        <v>754.30000000000007</v>
      </c>
      <c r="F58" s="5">
        <f t="shared" si="20"/>
        <v>768.55000000000007</v>
      </c>
      <c r="G58" s="5">
        <f t="shared" si="17"/>
        <v>765.59</v>
      </c>
      <c r="H58" s="5">
        <f>C58*H55</f>
        <v>681.72</v>
      </c>
      <c r="I58" s="5">
        <f>C58*I55</f>
        <v>724.66</v>
      </c>
      <c r="J58" s="5">
        <f>C58*J55</f>
        <v>772.16</v>
      </c>
      <c r="K58" s="19">
        <f>C58*K55</f>
        <v>800.47</v>
      </c>
      <c r="L58" s="5">
        <f>C58*L55</f>
        <v>832.2</v>
      </c>
      <c r="M58" s="5">
        <f>C58*M55</f>
        <v>834.29000000000008</v>
      </c>
      <c r="N58" s="5">
        <f>C58*N55</f>
        <v>841.32</v>
      </c>
      <c r="O58" s="5">
        <f>C58*O55</f>
        <v>849.1099999999999</v>
      </c>
      <c r="P58" s="5">
        <f>C58*P55</f>
        <v>845.5</v>
      </c>
      <c r="Q58" s="5">
        <f>C58*Q55</f>
        <v>836.76</v>
      </c>
      <c r="R58" s="5">
        <f>C58*R55</f>
        <v>811.1099999999999</v>
      </c>
      <c r="S58" s="5">
        <f>C58*S55</f>
        <v>806.93</v>
      </c>
      <c r="T58" s="5">
        <f>C58*T55</f>
        <v>804.27</v>
      </c>
      <c r="U58" s="5">
        <f>C58*U55</f>
        <v>802.36999999999989</v>
      </c>
      <c r="V58" s="5">
        <f>C58*V55</f>
        <v>806.7399999999999</v>
      </c>
      <c r="W58" s="5">
        <f>C58*W55</f>
        <v>813.57999999999993</v>
      </c>
      <c r="X58" s="5">
        <f>C58*X55</f>
        <v>846.25999999999988</v>
      </c>
      <c r="Y58" s="5">
        <f>C58*Y55</f>
        <v>848.7299999999999</v>
      </c>
      <c r="Z58" s="5">
        <f>C58*Z55</f>
        <v>856.70999999999992</v>
      </c>
      <c r="AA58" s="5">
        <f>C58*AA55</f>
        <v>856.32999999999993</v>
      </c>
      <c r="AB58" s="5">
        <f>C58*AB55</f>
        <v>841.50999999999988</v>
      </c>
      <c r="AC58" s="5">
        <f>C58*AC55</f>
        <v>850.24999999999989</v>
      </c>
      <c r="AD58" s="5">
        <f>C58*AD55</f>
        <v>833.3399999999998</v>
      </c>
      <c r="AE58" s="5">
        <f>C58*AE55</f>
        <v>822.50999999999988</v>
      </c>
      <c r="AF58" s="5">
        <f>C58*AF55</f>
        <v>809.39999999999986</v>
      </c>
      <c r="AG58" s="5">
        <f>C58*AG55</f>
        <v>784.31999999999994</v>
      </c>
      <c r="AH58" s="5">
        <f>C58*AH55</f>
        <v>781.0899999999998</v>
      </c>
      <c r="AI58" s="5">
        <f>C58*AI55</f>
        <v>769.49999999999989</v>
      </c>
      <c r="AJ58" s="30">
        <f>C58*AJ55</f>
        <v>774.06</v>
      </c>
      <c r="AL58" s="9">
        <v>0.24</v>
      </c>
      <c r="AM58" s="9">
        <v>0.61</v>
      </c>
      <c r="AN58" s="9">
        <v>0.17</v>
      </c>
      <c r="AO58" s="9">
        <v>1.32</v>
      </c>
      <c r="AP58" s="9">
        <v>0.69</v>
      </c>
      <c r="AQ58" s="9">
        <v>0.56999999999999995</v>
      </c>
      <c r="AR58" s="9">
        <v>0.89</v>
      </c>
      <c r="AS58" s="9">
        <v>0.46</v>
      </c>
      <c r="AT58" s="9">
        <v>0.78</v>
      </c>
      <c r="AU58" s="9">
        <v>0.02</v>
      </c>
      <c r="AV58" s="9">
        <v>0.42</v>
      </c>
      <c r="AW58" s="9">
        <v>0.13</v>
      </c>
      <c r="AX58" s="9">
        <v>1.72</v>
      </c>
      <c r="AY58" s="9">
        <v>0.36</v>
      </c>
      <c r="AZ58" s="9">
        <v>0.23</v>
      </c>
      <c r="BA58" s="9">
        <v>0.1</v>
      </c>
      <c r="BB58" s="9">
        <v>0.14000000000000001</v>
      </c>
      <c r="BC58" s="9">
        <v>0.22</v>
      </c>
      <c r="BD58" s="9">
        <v>1.35</v>
      </c>
      <c r="BE58" s="9">
        <v>0.46</v>
      </c>
      <c r="BF58" s="9">
        <v>0.19</v>
      </c>
      <c r="BG58" s="9">
        <v>0.41</v>
      </c>
      <c r="BH58" s="9">
        <v>0.37</v>
      </c>
      <c r="BI58" s="9">
        <v>0.11</v>
      </c>
      <c r="BJ58" s="9">
        <v>1.67</v>
      </c>
      <c r="BK58" s="9">
        <v>1.49</v>
      </c>
      <c r="BL58" s="9">
        <v>2.5</v>
      </c>
      <c r="BM58" s="9">
        <v>2.2599999999999998</v>
      </c>
      <c r="BN58" s="9">
        <v>1.61</v>
      </c>
      <c r="BO58" s="9">
        <v>2.96</v>
      </c>
    </row>
    <row r="59" spans="1:67" ht="30" customHeight="1" x14ac:dyDescent="0.3">
      <c r="A59" s="3"/>
      <c r="B59" s="3"/>
      <c r="C59" s="4">
        <v>48</v>
      </c>
      <c r="D59" s="5">
        <f>D55*C59</f>
        <v>2118.7200000000003</v>
      </c>
      <c r="E59" s="5">
        <f>E55*C59</f>
        <v>1905.6000000000001</v>
      </c>
      <c r="F59" s="5">
        <f t="shared" si="20"/>
        <v>1941.6000000000001</v>
      </c>
      <c r="G59" s="5">
        <f t="shared" si="17"/>
        <v>1938.64</v>
      </c>
      <c r="H59" s="5">
        <f>C59*H55</f>
        <v>1722.2400000000002</v>
      </c>
      <c r="I59" s="5">
        <f>C59*I55</f>
        <v>1830.72</v>
      </c>
      <c r="J59" s="5">
        <f>C59*J55</f>
        <v>1950.72</v>
      </c>
      <c r="K59" s="19">
        <f>C59*K55</f>
        <v>2022.2400000000002</v>
      </c>
      <c r="L59" s="5">
        <f>C59*L55</f>
        <v>2102.4</v>
      </c>
      <c r="M59" s="5">
        <f>C59*M55</f>
        <v>2107.6800000000003</v>
      </c>
      <c r="N59" s="5">
        <f>C59*N55</f>
        <v>2125.44</v>
      </c>
      <c r="O59" s="5">
        <f>C59*O55</f>
        <v>2145.12</v>
      </c>
      <c r="P59" s="5">
        <f>C59*P55</f>
        <v>2136</v>
      </c>
      <c r="Q59" s="5">
        <f>C59*Q55</f>
        <v>2113.92</v>
      </c>
      <c r="R59" s="5">
        <f>C59*R55</f>
        <v>2049.12</v>
      </c>
      <c r="S59" s="5">
        <f>C59*S55</f>
        <v>2038.56</v>
      </c>
      <c r="T59" s="5">
        <f>C59*T55</f>
        <v>2031.84</v>
      </c>
      <c r="U59" s="5">
        <f>C59*U55</f>
        <v>2027.04</v>
      </c>
      <c r="V59" s="5">
        <f>C59*V55</f>
        <v>2038.0799999999997</v>
      </c>
      <c r="W59" s="5">
        <f>C59*W55</f>
        <v>2055.3599999999997</v>
      </c>
      <c r="X59" s="5">
        <f>C59*X55</f>
        <v>2137.9199999999996</v>
      </c>
      <c r="Y59" s="5">
        <f>C59*Y55</f>
        <v>2144.16</v>
      </c>
      <c r="Z59" s="5">
        <f>C59*Z55</f>
        <v>2164.3199999999997</v>
      </c>
      <c r="AA59" s="5">
        <f>C59*AA55</f>
        <v>2163.3599999999997</v>
      </c>
      <c r="AB59" s="5">
        <f>C59*AB55</f>
        <v>2125.9199999999996</v>
      </c>
      <c r="AC59" s="5">
        <f>C59*AC55</f>
        <v>2147.9999999999995</v>
      </c>
      <c r="AD59" s="5">
        <f>C59*AD55</f>
        <v>2105.2799999999997</v>
      </c>
      <c r="AE59" s="5">
        <f>C59*AE55</f>
        <v>2077.9199999999996</v>
      </c>
      <c r="AF59" s="5">
        <f>C59*AF55</f>
        <v>2044.7999999999997</v>
      </c>
      <c r="AG59" s="5">
        <f>C59*AG55</f>
        <v>1981.4399999999996</v>
      </c>
      <c r="AH59" s="5">
        <f>C59*AH55</f>
        <v>1973.2799999999997</v>
      </c>
      <c r="AI59" s="5">
        <f>C59*AI55</f>
        <v>1943.9999999999995</v>
      </c>
      <c r="AJ59" s="30">
        <f>C59*AJ55</f>
        <v>1955.5199999999998</v>
      </c>
      <c r="AL59" s="9">
        <v>0.24</v>
      </c>
      <c r="AM59" s="9">
        <v>0.61</v>
      </c>
      <c r="AN59" s="9">
        <v>0.17</v>
      </c>
      <c r="AO59" s="9">
        <v>1.32</v>
      </c>
      <c r="AP59" s="9">
        <v>0.69</v>
      </c>
      <c r="AQ59" s="9">
        <v>0.56999999999999995</v>
      </c>
      <c r="AR59" s="9">
        <v>0.89</v>
      </c>
      <c r="AS59" s="9">
        <v>0.46</v>
      </c>
      <c r="AT59" s="9">
        <v>0.78</v>
      </c>
      <c r="AU59" s="9">
        <v>0.02</v>
      </c>
      <c r="AV59" s="9">
        <v>0.42</v>
      </c>
      <c r="AW59" s="9">
        <v>0.13</v>
      </c>
      <c r="AX59" s="9">
        <v>1.72</v>
      </c>
      <c r="AY59" s="9">
        <v>0.36</v>
      </c>
      <c r="AZ59" s="9">
        <v>0.23</v>
      </c>
      <c r="BA59" s="9">
        <v>0.1</v>
      </c>
      <c r="BB59" s="9">
        <v>0.14000000000000001</v>
      </c>
      <c r="BC59" s="9">
        <v>0.22</v>
      </c>
      <c r="BD59" s="9">
        <v>1.35</v>
      </c>
      <c r="BE59" s="9">
        <v>0.46</v>
      </c>
      <c r="BF59" s="9">
        <v>0.19</v>
      </c>
      <c r="BG59" s="9">
        <v>0.41</v>
      </c>
      <c r="BH59" s="9">
        <v>0.37</v>
      </c>
      <c r="BI59" s="9">
        <v>0.11</v>
      </c>
      <c r="BJ59" s="9">
        <v>1.67</v>
      </c>
      <c r="BK59" s="9">
        <v>1.49</v>
      </c>
      <c r="BL59" s="9">
        <v>2.5</v>
      </c>
      <c r="BM59" s="9">
        <v>2.2599999999999998</v>
      </c>
      <c r="BN59" s="9">
        <v>1.61</v>
      </c>
      <c r="BO59" s="9">
        <v>2.96</v>
      </c>
    </row>
    <row r="60" spans="1:67" ht="30" customHeight="1" x14ac:dyDescent="0.3">
      <c r="A60" s="3" t="s">
        <v>16</v>
      </c>
      <c r="B60" s="3" t="s">
        <v>8</v>
      </c>
      <c r="C60" s="4" t="s">
        <v>7</v>
      </c>
      <c r="D60" s="5">
        <v>45.28</v>
      </c>
      <c r="E60" s="5">
        <f>D60-4.44</f>
        <v>40.840000000000003</v>
      </c>
      <c r="F60" s="5">
        <f>E60+0.75</f>
        <v>41.59</v>
      </c>
      <c r="G60" s="5">
        <f t="shared" si="17"/>
        <v>38.630000000000003</v>
      </c>
      <c r="H60" s="5">
        <f>G60-BN60</f>
        <v>37.020000000000003</v>
      </c>
      <c r="I60" s="5">
        <f>H60+BM60</f>
        <v>39.28</v>
      </c>
      <c r="J60" s="5">
        <f>I60+BL60</f>
        <v>41.78</v>
      </c>
      <c r="K60" s="19">
        <f>J60+BK60</f>
        <v>43.27</v>
      </c>
      <c r="L60" s="5">
        <f>K60+BJ60</f>
        <v>44.940000000000005</v>
      </c>
      <c r="M60" s="5">
        <f>L60+BI60</f>
        <v>45.050000000000004</v>
      </c>
      <c r="N60" s="5">
        <f>M60+BH60</f>
        <v>45.42</v>
      </c>
      <c r="O60" s="5">
        <f>N60+BG60</f>
        <v>45.83</v>
      </c>
      <c r="P60" s="5">
        <f>O60-BF60</f>
        <v>45.64</v>
      </c>
      <c r="Q60" s="5">
        <f>P60-BE60</f>
        <v>45.18</v>
      </c>
      <c r="R60" s="5">
        <f>Q60-BD60</f>
        <v>43.83</v>
      </c>
      <c r="S60" s="5">
        <f>R60-BC60</f>
        <v>43.61</v>
      </c>
      <c r="T60" s="5">
        <f>S60-BB60</f>
        <v>43.47</v>
      </c>
      <c r="U60" s="5">
        <f>T60-BA60</f>
        <v>43.37</v>
      </c>
      <c r="V60" s="5">
        <f>U60+AZ60</f>
        <v>43.599999999999994</v>
      </c>
      <c r="W60" s="5">
        <f>V60+AY60</f>
        <v>43.959999999999994</v>
      </c>
      <c r="X60" s="5">
        <f>W60+AX60</f>
        <v>45.679999999999993</v>
      </c>
      <c r="Y60" s="5">
        <f>X60+AW60</f>
        <v>45.809999999999995</v>
      </c>
      <c r="Z60" s="5">
        <f t="shared" si="1"/>
        <v>46.23</v>
      </c>
      <c r="AA60" s="5">
        <f t="shared" si="2"/>
        <v>46.209999999999994</v>
      </c>
      <c r="AB60" s="5">
        <f>AA60-AT60</f>
        <v>45.419999999999995</v>
      </c>
      <c r="AC60" s="5">
        <f t="shared" si="3"/>
        <v>45.879999999999995</v>
      </c>
      <c r="AD60" s="5">
        <f t="shared" si="4"/>
        <v>44.989999999999995</v>
      </c>
      <c r="AE60" s="5">
        <f t="shared" si="5"/>
        <v>44.419999999999995</v>
      </c>
      <c r="AF60" s="5">
        <f t="shared" si="6"/>
        <v>43.73</v>
      </c>
      <c r="AG60" s="5">
        <f t="shared" si="7"/>
        <v>42.41</v>
      </c>
      <c r="AH60" s="5">
        <f t="shared" si="8"/>
        <v>42.239999999999995</v>
      </c>
      <c r="AI60" s="5">
        <f t="shared" si="9"/>
        <v>41.629999999999995</v>
      </c>
      <c r="AJ60" s="30">
        <f t="shared" si="10"/>
        <v>41.87</v>
      </c>
      <c r="AL60" s="9">
        <v>0.24</v>
      </c>
      <c r="AM60" s="9">
        <v>0.61</v>
      </c>
      <c r="AN60" s="9">
        <v>0.17</v>
      </c>
      <c r="AO60" s="9">
        <v>1.32</v>
      </c>
      <c r="AP60" s="9">
        <v>0.69</v>
      </c>
      <c r="AQ60" s="9">
        <v>0.56999999999999995</v>
      </c>
      <c r="AR60" s="9">
        <v>0.89</v>
      </c>
      <c r="AS60" s="9">
        <v>0.46</v>
      </c>
      <c r="AT60" s="9">
        <v>0.79</v>
      </c>
      <c r="AU60" s="9">
        <v>0.02</v>
      </c>
      <c r="AV60" s="9">
        <v>0.42</v>
      </c>
      <c r="AW60" s="9">
        <v>0.13</v>
      </c>
      <c r="AX60" s="9">
        <v>1.72</v>
      </c>
      <c r="AY60" s="9">
        <v>0.36</v>
      </c>
      <c r="AZ60" s="9">
        <v>0.23</v>
      </c>
      <c r="BA60" s="9">
        <v>0.1</v>
      </c>
      <c r="BB60" s="9">
        <v>0.14000000000000001</v>
      </c>
      <c r="BC60" s="9">
        <v>0.22</v>
      </c>
      <c r="BD60" s="9">
        <v>1.35</v>
      </c>
      <c r="BE60" s="9">
        <v>0.46</v>
      </c>
      <c r="BF60" s="9">
        <v>0.19</v>
      </c>
      <c r="BG60" s="9">
        <v>0.41</v>
      </c>
      <c r="BH60" s="9">
        <v>0.37</v>
      </c>
      <c r="BI60" s="9">
        <v>0.11</v>
      </c>
      <c r="BJ60" s="9">
        <v>1.67</v>
      </c>
      <c r="BK60" s="9">
        <v>1.49</v>
      </c>
      <c r="BL60" s="9">
        <v>2.5</v>
      </c>
      <c r="BM60" s="9">
        <v>2.2599999999999998</v>
      </c>
      <c r="BN60" s="9">
        <v>1.61</v>
      </c>
      <c r="BO60" s="9">
        <v>2.96</v>
      </c>
    </row>
    <row r="61" spans="1:67" ht="30" customHeight="1" x14ac:dyDescent="0.3">
      <c r="A61" s="3"/>
      <c r="B61" s="3"/>
      <c r="C61" s="4">
        <v>9</v>
      </c>
      <c r="D61" s="5">
        <f>D60*C61</f>
        <v>407.52</v>
      </c>
      <c r="E61" s="5">
        <f>E60*C61</f>
        <v>367.56000000000006</v>
      </c>
      <c r="F61" s="5">
        <f>C61*$F$60</f>
        <v>374.31000000000006</v>
      </c>
      <c r="G61" s="5">
        <f t="shared" si="17"/>
        <v>371.35000000000008</v>
      </c>
      <c r="H61" s="5">
        <f>C61*H60</f>
        <v>333.18</v>
      </c>
      <c r="I61" s="5">
        <f>C61*I60</f>
        <v>353.52</v>
      </c>
      <c r="J61" s="5">
        <f>C61*J60</f>
        <v>376.02</v>
      </c>
      <c r="K61" s="19">
        <f>C61*K60</f>
        <v>389.43</v>
      </c>
      <c r="L61" s="5">
        <f>C61*L60</f>
        <v>404.46000000000004</v>
      </c>
      <c r="M61" s="5">
        <f>C61*M60</f>
        <v>405.45000000000005</v>
      </c>
      <c r="N61" s="5">
        <f>C61*N60</f>
        <v>408.78000000000003</v>
      </c>
      <c r="O61" s="5">
        <f>C61*O60</f>
        <v>412.46999999999997</v>
      </c>
      <c r="P61" s="5">
        <f>C61*P60</f>
        <v>410.76</v>
      </c>
      <c r="Q61" s="5">
        <f>C61*Q60</f>
        <v>406.62</v>
      </c>
      <c r="R61" s="5">
        <f>C61*R60</f>
        <v>394.46999999999997</v>
      </c>
      <c r="S61" s="5">
        <f>C61*S60</f>
        <v>392.49</v>
      </c>
      <c r="T61" s="5">
        <f>C61*T60</f>
        <v>391.23</v>
      </c>
      <c r="U61" s="5">
        <f>C61*U60</f>
        <v>390.33</v>
      </c>
      <c r="V61" s="5">
        <f>C61*V60</f>
        <v>392.4</v>
      </c>
      <c r="W61" s="5">
        <f>C61*W60</f>
        <v>395.63999999999993</v>
      </c>
      <c r="X61" s="5">
        <f>C61*X60</f>
        <v>411.11999999999995</v>
      </c>
      <c r="Y61" s="5">
        <f>C61*Y60</f>
        <v>412.28999999999996</v>
      </c>
      <c r="Z61" s="5">
        <f>C61*Z60</f>
        <v>416.07</v>
      </c>
      <c r="AA61" s="5">
        <f>C61*AA60</f>
        <v>415.88999999999993</v>
      </c>
      <c r="AB61" s="5">
        <f>C61*AB60</f>
        <v>408.78</v>
      </c>
      <c r="AC61" s="5">
        <f>C61*AC60</f>
        <v>412.91999999999996</v>
      </c>
      <c r="AD61" s="5">
        <f>C61*AD60</f>
        <v>404.90999999999997</v>
      </c>
      <c r="AE61" s="5">
        <f>C61*AE60</f>
        <v>399.78</v>
      </c>
      <c r="AF61" s="5">
        <f>C61*AF60</f>
        <v>393.57</v>
      </c>
      <c r="AG61" s="5">
        <f>C61*AG60</f>
        <v>381.68999999999994</v>
      </c>
      <c r="AH61" s="5">
        <f>C61*AH60</f>
        <v>380.15999999999997</v>
      </c>
      <c r="AI61" s="5">
        <f>C61*AI60</f>
        <v>374.66999999999996</v>
      </c>
      <c r="AJ61" s="30">
        <f>C61*AJ60</f>
        <v>376.83</v>
      </c>
      <c r="AL61" s="9">
        <v>0.24</v>
      </c>
      <c r="AM61" s="9">
        <v>0.61</v>
      </c>
      <c r="AN61" s="9">
        <v>0.17</v>
      </c>
      <c r="AO61" s="9">
        <v>1.32</v>
      </c>
      <c r="AP61" s="9">
        <v>0.69</v>
      </c>
      <c r="AQ61" s="9">
        <v>0.56999999999999995</v>
      </c>
      <c r="AR61" s="9">
        <v>0.89</v>
      </c>
      <c r="AS61" s="9">
        <v>0.46</v>
      </c>
      <c r="AT61" s="9">
        <v>0.79</v>
      </c>
      <c r="AU61" s="9">
        <v>0.02</v>
      </c>
      <c r="AV61" s="9">
        <v>0.42</v>
      </c>
      <c r="AW61" s="9">
        <v>0.13</v>
      </c>
      <c r="AX61" s="9">
        <v>1.72</v>
      </c>
      <c r="AY61" s="9">
        <v>0.36</v>
      </c>
      <c r="AZ61" s="9">
        <v>0.23</v>
      </c>
      <c r="BA61" s="9">
        <v>0.1</v>
      </c>
      <c r="BB61" s="9">
        <v>0.14000000000000001</v>
      </c>
      <c r="BC61" s="9">
        <v>0.22</v>
      </c>
      <c r="BD61" s="9">
        <v>1.35</v>
      </c>
      <c r="BE61" s="9">
        <v>0.46</v>
      </c>
      <c r="BF61" s="9">
        <v>0.19</v>
      </c>
      <c r="BG61" s="9">
        <v>0.41</v>
      </c>
      <c r="BH61" s="9">
        <v>0.37</v>
      </c>
      <c r="BI61" s="9">
        <v>0.11</v>
      </c>
      <c r="BJ61" s="9">
        <v>1.67</v>
      </c>
      <c r="BK61" s="9">
        <v>1.49</v>
      </c>
      <c r="BL61" s="9">
        <v>2.5</v>
      </c>
      <c r="BM61" s="9">
        <v>2.2599999999999998</v>
      </c>
      <c r="BN61" s="9">
        <v>1.61</v>
      </c>
      <c r="BO61" s="9">
        <v>2.96</v>
      </c>
    </row>
    <row r="62" spans="1:67" ht="30" customHeight="1" x14ac:dyDescent="0.3">
      <c r="A62" s="3"/>
      <c r="B62" s="3"/>
      <c r="C62" s="4">
        <v>14</v>
      </c>
      <c r="D62" s="5">
        <f>D60*C62</f>
        <v>633.92000000000007</v>
      </c>
      <c r="E62" s="5">
        <f>E60*C62</f>
        <v>571.76</v>
      </c>
      <c r="F62" s="5">
        <f t="shared" ref="F62:F64" si="21">C62*$F$60</f>
        <v>582.26</v>
      </c>
      <c r="G62" s="5">
        <f t="shared" si="17"/>
        <v>579.29999999999995</v>
      </c>
      <c r="H62" s="5">
        <f>C62*H60</f>
        <v>518.28000000000009</v>
      </c>
      <c r="I62" s="5">
        <f>C62*I60</f>
        <v>549.92000000000007</v>
      </c>
      <c r="J62" s="5">
        <f>C62*J60</f>
        <v>584.92000000000007</v>
      </c>
      <c r="K62" s="19">
        <f>C62*K60</f>
        <v>605.78000000000009</v>
      </c>
      <c r="L62" s="5">
        <f>C62*L60</f>
        <v>629.16000000000008</v>
      </c>
      <c r="M62" s="5">
        <f>C62*M60</f>
        <v>630.70000000000005</v>
      </c>
      <c r="N62" s="5">
        <f>C62*N60</f>
        <v>635.88</v>
      </c>
      <c r="O62" s="5">
        <f>C62*O60</f>
        <v>641.62</v>
      </c>
      <c r="P62" s="5">
        <f>C62*P60</f>
        <v>638.96</v>
      </c>
      <c r="Q62" s="5">
        <f>C62*Q60</f>
        <v>632.52</v>
      </c>
      <c r="R62" s="5">
        <f>C62*R60</f>
        <v>613.62</v>
      </c>
      <c r="S62" s="5">
        <f>C62*S60</f>
        <v>610.54</v>
      </c>
      <c r="T62" s="5">
        <f>C62*T60</f>
        <v>608.57999999999993</v>
      </c>
      <c r="U62" s="5">
        <f>C62*U60</f>
        <v>607.17999999999995</v>
      </c>
      <c r="V62" s="5">
        <f>C62*V60</f>
        <v>610.39999999999986</v>
      </c>
      <c r="W62" s="5">
        <f>C62*W60</f>
        <v>615.43999999999994</v>
      </c>
      <c r="X62" s="5">
        <f>C62*X60</f>
        <v>639.51999999999987</v>
      </c>
      <c r="Y62" s="5">
        <f>C62*Y60</f>
        <v>641.33999999999992</v>
      </c>
      <c r="Z62" s="5">
        <f>C62*Z60</f>
        <v>647.21999999999991</v>
      </c>
      <c r="AA62" s="5">
        <f>C62*AA60</f>
        <v>646.93999999999994</v>
      </c>
      <c r="AB62" s="5">
        <f>C62*AB60</f>
        <v>635.87999999999988</v>
      </c>
      <c r="AC62" s="5">
        <f>C62*AC60</f>
        <v>642.31999999999994</v>
      </c>
      <c r="AD62" s="5">
        <f>C62*AD60</f>
        <v>629.8599999999999</v>
      </c>
      <c r="AE62" s="5">
        <f>C62*AE60</f>
        <v>621.87999999999988</v>
      </c>
      <c r="AF62" s="5">
        <f>C62*AF60</f>
        <v>612.21999999999991</v>
      </c>
      <c r="AG62" s="5">
        <f>C62*AG60</f>
        <v>593.74</v>
      </c>
      <c r="AH62" s="5">
        <f>C62*AH60</f>
        <v>591.3599999999999</v>
      </c>
      <c r="AI62" s="5">
        <f>C62*AI60</f>
        <v>582.81999999999994</v>
      </c>
      <c r="AJ62" s="30">
        <f>C62*AJ60</f>
        <v>586.17999999999995</v>
      </c>
      <c r="AL62" s="9">
        <v>0.24</v>
      </c>
      <c r="AM62" s="9">
        <v>0.61</v>
      </c>
      <c r="AN62" s="9">
        <v>0.17</v>
      </c>
      <c r="AO62" s="9">
        <v>1.32</v>
      </c>
      <c r="AP62" s="9">
        <v>0.69</v>
      </c>
      <c r="AQ62" s="9">
        <v>0.56999999999999995</v>
      </c>
      <c r="AR62" s="9">
        <v>0.89</v>
      </c>
      <c r="AS62" s="9">
        <v>0.46</v>
      </c>
      <c r="AT62" s="9">
        <v>0.79</v>
      </c>
      <c r="AU62" s="9">
        <v>0.02</v>
      </c>
      <c r="AV62" s="9">
        <v>0.42</v>
      </c>
      <c r="AW62" s="9">
        <v>0.13</v>
      </c>
      <c r="AX62" s="9">
        <v>1.72</v>
      </c>
      <c r="AY62" s="9">
        <v>0.36</v>
      </c>
      <c r="AZ62" s="9">
        <v>0.23</v>
      </c>
      <c r="BA62" s="9">
        <v>0.1</v>
      </c>
      <c r="BB62" s="9">
        <v>0.14000000000000001</v>
      </c>
      <c r="BC62" s="9">
        <v>0.22</v>
      </c>
      <c r="BD62" s="9">
        <v>1.35</v>
      </c>
      <c r="BE62" s="9">
        <v>0.46</v>
      </c>
      <c r="BF62" s="9">
        <v>0.19</v>
      </c>
      <c r="BG62" s="9">
        <v>0.41</v>
      </c>
      <c r="BH62" s="9">
        <v>0.37</v>
      </c>
      <c r="BI62" s="9">
        <v>0.11</v>
      </c>
      <c r="BJ62" s="9">
        <v>1.67</v>
      </c>
      <c r="BK62" s="9">
        <v>1.49</v>
      </c>
      <c r="BL62" s="9">
        <v>2.5</v>
      </c>
      <c r="BM62" s="9">
        <v>2.2599999999999998</v>
      </c>
      <c r="BN62" s="9">
        <v>1.61</v>
      </c>
      <c r="BO62" s="9">
        <v>2.96</v>
      </c>
    </row>
    <row r="63" spans="1:67" ht="30" customHeight="1" x14ac:dyDescent="0.3">
      <c r="A63" s="3"/>
      <c r="B63" s="3"/>
      <c r="C63" s="4">
        <v>19</v>
      </c>
      <c r="D63" s="5">
        <f>D60*C63</f>
        <v>860.32</v>
      </c>
      <c r="E63" s="5">
        <f>E60*C63</f>
        <v>775.96</v>
      </c>
      <c r="F63" s="5">
        <f t="shared" si="21"/>
        <v>790.21</v>
      </c>
      <c r="G63" s="5">
        <f t="shared" si="17"/>
        <v>787.25</v>
      </c>
      <c r="H63" s="5">
        <f>C63*H60</f>
        <v>703.38000000000011</v>
      </c>
      <c r="I63" s="5">
        <f>C63*I60</f>
        <v>746.32</v>
      </c>
      <c r="J63" s="5">
        <f>C63*J60</f>
        <v>793.82</v>
      </c>
      <c r="K63" s="19">
        <f>C63*K60</f>
        <v>822.13000000000011</v>
      </c>
      <c r="L63" s="5">
        <f>C63*L60</f>
        <v>853.86000000000013</v>
      </c>
      <c r="M63" s="5">
        <f>C63*M60</f>
        <v>855.95</v>
      </c>
      <c r="N63" s="5">
        <f>C63*N60</f>
        <v>862.98</v>
      </c>
      <c r="O63" s="5">
        <f>C63*O60</f>
        <v>870.77</v>
      </c>
      <c r="P63" s="5">
        <f>C63*P60</f>
        <v>867.16</v>
      </c>
      <c r="Q63" s="5">
        <f>C63*Q60</f>
        <v>858.42</v>
      </c>
      <c r="R63" s="5">
        <f>C63*R60</f>
        <v>832.77</v>
      </c>
      <c r="S63" s="5">
        <f>C63*S60</f>
        <v>828.59</v>
      </c>
      <c r="T63" s="5">
        <f>C63*T60</f>
        <v>825.93</v>
      </c>
      <c r="U63" s="5">
        <f>C63*U60</f>
        <v>824.03</v>
      </c>
      <c r="V63" s="5">
        <f>C63*V60</f>
        <v>828.39999999999986</v>
      </c>
      <c r="W63" s="5">
        <f>C63*W60</f>
        <v>835.2399999999999</v>
      </c>
      <c r="X63" s="5">
        <f>C63*X60</f>
        <v>867.91999999999985</v>
      </c>
      <c r="Y63" s="5">
        <f>C63*Y60</f>
        <v>870.38999999999987</v>
      </c>
      <c r="Z63" s="5">
        <f>C63*Z60</f>
        <v>878.36999999999989</v>
      </c>
      <c r="AA63" s="5">
        <f>C63*AA60</f>
        <v>877.9899999999999</v>
      </c>
      <c r="AB63" s="5">
        <f>C63*AB60</f>
        <v>862.9799999999999</v>
      </c>
      <c r="AC63" s="5">
        <f>C63*AC60</f>
        <v>871.71999999999991</v>
      </c>
      <c r="AD63" s="5">
        <f>C63*AD60</f>
        <v>854.81</v>
      </c>
      <c r="AE63" s="5">
        <f>C63*AE60</f>
        <v>843.9799999999999</v>
      </c>
      <c r="AF63" s="5">
        <f>C63*AF60</f>
        <v>830.86999999999989</v>
      </c>
      <c r="AG63" s="5">
        <f>C63*AG60</f>
        <v>805.79</v>
      </c>
      <c r="AH63" s="5">
        <f>C63*AH60</f>
        <v>802.56</v>
      </c>
      <c r="AI63" s="5">
        <f>C63*AI60</f>
        <v>790.96999999999991</v>
      </c>
      <c r="AJ63" s="30">
        <f>C63*AJ60</f>
        <v>795.53</v>
      </c>
      <c r="AL63" s="9">
        <v>0.24</v>
      </c>
      <c r="AM63" s="9">
        <v>0.61</v>
      </c>
      <c r="AN63" s="9">
        <v>0.17</v>
      </c>
      <c r="AO63" s="9">
        <v>1.32</v>
      </c>
      <c r="AP63" s="9">
        <v>0.69</v>
      </c>
      <c r="AQ63" s="9">
        <v>0.56999999999999995</v>
      </c>
      <c r="AR63" s="9">
        <v>0.89</v>
      </c>
      <c r="AS63" s="9">
        <v>0.46</v>
      </c>
      <c r="AT63" s="9">
        <v>0.79</v>
      </c>
      <c r="AU63" s="9">
        <v>0.02</v>
      </c>
      <c r="AV63" s="9">
        <v>0.42</v>
      </c>
      <c r="AW63" s="9">
        <v>0.13</v>
      </c>
      <c r="AX63" s="9">
        <v>1.72</v>
      </c>
      <c r="AY63" s="9">
        <v>0.36</v>
      </c>
      <c r="AZ63" s="9">
        <v>0.23</v>
      </c>
      <c r="BA63" s="9">
        <v>0.1</v>
      </c>
      <c r="BB63" s="9">
        <v>0.14000000000000001</v>
      </c>
      <c r="BC63" s="9">
        <v>0.22</v>
      </c>
      <c r="BD63" s="9">
        <v>1.35</v>
      </c>
      <c r="BE63" s="9">
        <v>0.46</v>
      </c>
      <c r="BF63" s="9">
        <v>0.19</v>
      </c>
      <c r="BG63" s="9">
        <v>0.41</v>
      </c>
      <c r="BH63" s="9">
        <v>0.37</v>
      </c>
      <c r="BI63" s="9">
        <v>0.11</v>
      </c>
      <c r="BJ63" s="9">
        <v>1.67</v>
      </c>
      <c r="BK63" s="9">
        <v>1.49</v>
      </c>
      <c r="BL63" s="9">
        <v>2.5</v>
      </c>
      <c r="BM63" s="9">
        <v>2.2599999999999998</v>
      </c>
      <c r="BN63" s="9">
        <v>1.61</v>
      </c>
      <c r="BO63" s="9">
        <v>2.96</v>
      </c>
    </row>
    <row r="64" spans="1:67" ht="30" customHeight="1" x14ac:dyDescent="0.3">
      <c r="A64" s="3"/>
      <c r="B64" s="3"/>
      <c r="C64" s="4">
        <v>48</v>
      </c>
      <c r="D64" s="5">
        <f>D60*C64</f>
        <v>2173.44</v>
      </c>
      <c r="E64" s="5">
        <f>E60*C64</f>
        <v>1960.3200000000002</v>
      </c>
      <c r="F64" s="5">
        <f t="shared" si="21"/>
        <v>1996.3200000000002</v>
      </c>
      <c r="G64" s="5">
        <f t="shared" si="17"/>
        <v>1993.3600000000001</v>
      </c>
      <c r="H64" s="5">
        <f>C64*H60</f>
        <v>1776.96</v>
      </c>
      <c r="I64" s="5">
        <f>C64*I60</f>
        <v>1885.44</v>
      </c>
      <c r="J64" s="5">
        <f>C64*J60</f>
        <v>2005.44</v>
      </c>
      <c r="K64" s="19">
        <f>C64*K60</f>
        <v>2076.96</v>
      </c>
      <c r="L64" s="5">
        <f>C64*L60</f>
        <v>2157.1200000000003</v>
      </c>
      <c r="M64" s="5">
        <f>C64*M60</f>
        <v>2162.4</v>
      </c>
      <c r="N64" s="5">
        <f>C64*N60</f>
        <v>2180.16</v>
      </c>
      <c r="O64" s="5">
        <f>C64*O60</f>
        <v>2199.84</v>
      </c>
      <c r="P64" s="5">
        <f>C64*P60</f>
        <v>2190.7200000000003</v>
      </c>
      <c r="Q64" s="5">
        <f>C64*Q60</f>
        <v>2168.64</v>
      </c>
      <c r="R64" s="5">
        <f>C64*R60</f>
        <v>2103.84</v>
      </c>
      <c r="S64" s="5">
        <f>C64*S60</f>
        <v>2093.2799999999997</v>
      </c>
      <c r="T64" s="5">
        <f>C64*T60</f>
        <v>2086.56</v>
      </c>
      <c r="U64" s="5">
        <f>C64*U60</f>
        <v>2081.7599999999998</v>
      </c>
      <c r="V64" s="5">
        <f>C64*V60</f>
        <v>2092.7999999999997</v>
      </c>
      <c r="W64" s="5">
        <f>C64*W60</f>
        <v>2110.08</v>
      </c>
      <c r="X64" s="5">
        <f>C64*X60</f>
        <v>2192.6399999999994</v>
      </c>
      <c r="Y64" s="5">
        <f>C64*Y60</f>
        <v>2198.8799999999997</v>
      </c>
      <c r="Z64" s="5">
        <f>C64*Z60</f>
        <v>2219.04</v>
      </c>
      <c r="AA64" s="5">
        <f>C64*AA60</f>
        <v>2218.08</v>
      </c>
      <c r="AB64" s="5">
        <f>C64*AB60</f>
        <v>2180.16</v>
      </c>
      <c r="AC64" s="5">
        <f>C64*AC60</f>
        <v>2202.2399999999998</v>
      </c>
      <c r="AD64" s="5">
        <f>C64*AD60</f>
        <v>2159.5199999999995</v>
      </c>
      <c r="AE64" s="5">
        <f>C64*AE60</f>
        <v>2132.16</v>
      </c>
      <c r="AF64" s="5">
        <f>C64*AF60</f>
        <v>2099.04</v>
      </c>
      <c r="AG64" s="5">
        <f>C64*AG60</f>
        <v>2035.6799999999998</v>
      </c>
      <c r="AH64" s="5">
        <f>C64*AH60</f>
        <v>2027.5199999999998</v>
      </c>
      <c r="AI64" s="5">
        <f>C64*AI60</f>
        <v>1998.2399999999998</v>
      </c>
      <c r="AJ64" s="30">
        <f>C64*AJ60</f>
        <v>2009.7599999999998</v>
      </c>
      <c r="AL64" s="9">
        <v>0.24</v>
      </c>
      <c r="AM64" s="9">
        <v>0.61</v>
      </c>
      <c r="AN64" s="9">
        <v>0.17</v>
      </c>
      <c r="AO64" s="9">
        <v>1.32</v>
      </c>
      <c r="AP64" s="9">
        <v>0.69</v>
      </c>
      <c r="AQ64" s="9">
        <v>0.56999999999999995</v>
      </c>
      <c r="AR64" s="9">
        <v>0.89</v>
      </c>
      <c r="AS64" s="9">
        <v>0.46</v>
      </c>
      <c r="AT64" s="9">
        <v>0.79</v>
      </c>
      <c r="AU64" s="9">
        <v>0.02</v>
      </c>
      <c r="AV64" s="9">
        <v>0.42</v>
      </c>
      <c r="AW64" s="9">
        <v>0.13</v>
      </c>
      <c r="AX64" s="9">
        <v>1.72</v>
      </c>
      <c r="AY64" s="9">
        <v>0.36</v>
      </c>
      <c r="AZ64" s="9">
        <v>0.23</v>
      </c>
      <c r="BA64" s="9">
        <v>0.1</v>
      </c>
      <c r="BB64" s="9">
        <v>0.14000000000000001</v>
      </c>
      <c r="BC64" s="9">
        <v>0.22</v>
      </c>
      <c r="BD64" s="9">
        <v>1.35</v>
      </c>
      <c r="BE64" s="9">
        <v>0.46</v>
      </c>
      <c r="BF64" s="9">
        <v>0.19</v>
      </c>
      <c r="BG64" s="9">
        <v>0.41</v>
      </c>
      <c r="BH64" s="9">
        <v>0.37</v>
      </c>
      <c r="BI64" s="9">
        <v>0.11</v>
      </c>
      <c r="BJ64" s="9">
        <v>1.67</v>
      </c>
      <c r="BK64" s="9">
        <v>1.49</v>
      </c>
      <c r="BL64" s="9">
        <v>2.5</v>
      </c>
      <c r="BM64" s="9">
        <v>2.2599999999999998</v>
      </c>
      <c r="BN64" s="9">
        <v>1.61</v>
      </c>
      <c r="BO64" s="9">
        <v>2.96</v>
      </c>
    </row>
    <row r="65" spans="1:67" ht="30" customHeight="1" x14ac:dyDescent="0.3">
      <c r="A65" s="3" t="s">
        <v>16</v>
      </c>
      <c r="B65" s="3" t="s">
        <v>9</v>
      </c>
      <c r="C65" s="4" t="s">
        <v>7</v>
      </c>
      <c r="D65" s="5">
        <v>45.14</v>
      </c>
      <c r="E65" s="5">
        <f>D65-4.44</f>
        <v>40.700000000000003</v>
      </c>
      <c r="F65" s="5">
        <f>E65+0.75</f>
        <v>41.45</v>
      </c>
      <c r="G65" s="5">
        <f t="shared" si="17"/>
        <v>38.49</v>
      </c>
      <c r="H65" s="5">
        <f>G65-BN65</f>
        <v>36.880000000000003</v>
      </c>
      <c r="I65" s="5">
        <f>H65+BM65</f>
        <v>39.14</v>
      </c>
      <c r="J65" s="5">
        <f>I65+BL65</f>
        <v>41.64</v>
      </c>
      <c r="K65" s="19">
        <f>J65+BK65</f>
        <v>43.13</v>
      </c>
      <c r="L65" s="5">
        <f>K65+BJ65</f>
        <v>44.800000000000004</v>
      </c>
      <c r="M65" s="5">
        <f>L65+BI65</f>
        <v>44.910000000000004</v>
      </c>
      <c r="N65" s="5">
        <f>M65+BH65</f>
        <v>45.28</v>
      </c>
      <c r="O65" s="5">
        <f>N65+BG65</f>
        <v>45.69</v>
      </c>
      <c r="P65" s="5">
        <f>O65-BF65</f>
        <v>45.5</v>
      </c>
      <c r="Q65" s="5">
        <f>P65-BE65</f>
        <v>45.04</v>
      </c>
      <c r="R65" s="5">
        <f>Q65-BD65</f>
        <v>43.69</v>
      </c>
      <c r="S65" s="5">
        <f>R65-BC65</f>
        <v>43.47</v>
      </c>
      <c r="T65" s="5">
        <f>S65-BB65</f>
        <v>43.33</v>
      </c>
      <c r="U65" s="5">
        <f>T65-BA65</f>
        <v>43.23</v>
      </c>
      <c r="V65" s="5">
        <f>U65+AZ65</f>
        <v>43.459999999999994</v>
      </c>
      <c r="W65" s="5">
        <f>V65+AY65</f>
        <v>43.819999999999993</v>
      </c>
      <c r="X65" s="5">
        <f>W65+AX65</f>
        <v>45.539999999999992</v>
      </c>
      <c r="Y65" s="5">
        <f>X65+AW65</f>
        <v>45.669999999999995</v>
      </c>
      <c r="Z65" s="5">
        <f t="shared" si="1"/>
        <v>46.089999999999996</v>
      </c>
      <c r="AA65" s="5">
        <f t="shared" si="2"/>
        <v>46.069999999999993</v>
      </c>
      <c r="AB65" s="5">
        <f>AA65-AT65</f>
        <v>45.279999999999994</v>
      </c>
      <c r="AC65" s="5">
        <f t="shared" si="3"/>
        <v>45.739999999999995</v>
      </c>
      <c r="AD65" s="5">
        <f t="shared" si="4"/>
        <v>44.849999999999994</v>
      </c>
      <c r="AE65" s="5">
        <f t="shared" si="5"/>
        <v>44.279999999999994</v>
      </c>
      <c r="AF65" s="5">
        <f t="shared" si="6"/>
        <v>43.589999999999996</v>
      </c>
      <c r="AG65" s="5">
        <f t="shared" si="7"/>
        <v>42.269999999999996</v>
      </c>
      <c r="AH65" s="5">
        <f t="shared" si="8"/>
        <v>42.099999999999994</v>
      </c>
      <c r="AI65" s="5">
        <f t="shared" si="9"/>
        <v>41.489999999999995</v>
      </c>
      <c r="AJ65" s="30">
        <f t="shared" si="10"/>
        <v>41.73</v>
      </c>
      <c r="AL65" s="9">
        <v>0.24</v>
      </c>
      <c r="AM65" s="9">
        <v>0.61</v>
      </c>
      <c r="AN65" s="9">
        <v>0.17</v>
      </c>
      <c r="AO65" s="9">
        <v>1.32</v>
      </c>
      <c r="AP65" s="9">
        <v>0.69</v>
      </c>
      <c r="AQ65" s="9">
        <v>0.56999999999999995</v>
      </c>
      <c r="AR65" s="9">
        <v>0.89</v>
      </c>
      <c r="AS65" s="9">
        <v>0.46</v>
      </c>
      <c r="AT65" s="9">
        <v>0.79</v>
      </c>
      <c r="AU65" s="9">
        <v>0.02</v>
      </c>
      <c r="AV65" s="9">
        <v>0.42</v>
      </c>
      <c r="AW65" s="9">
        <v>0.13</v>
      </c>
      <c r="AX65" s="9">
        <v>1.72</v>
      </c>
      <c r="AY65" s="9">
        <v>0.36</v>
      </c>
      <c r="AZ65" s="9">
        <v>0.23</v>
      </c>
      <c r="BA65" s="9">
        <v>0.1</v>
      </c>
      <c r="BB65" s="9">
        <v>0.14000000000000001</v>
      </c>
      <c r="BC65" s="9">
        <v>0.22</v>
      </c>
      <c r="BD65" s="9">
        <v>1.35</v>
      </c>
      <c r="BE65" s="9">
        <v>0.46</v>
      </c>
      <c r="BF65" s="9">
        <v>0.19</v>
      </c>
      <c r="BG65" s="9">
        <v>0.41</v>
      </c>
      <c r="BH65" s="9">
        <v>0.37</v>
      </c>
      <c r="BI65" s="9">
        <v>0.11</v>
      </c>
      <c r="BJ65" s="9">
        <v>1.67</v>
      </c>
      <c r="BK65" s="9">
        <v>1.49</v>
      </c>
      <c r="BL65" s="9">
        <v>2.5</v>
      </c>
      <c r="BM65" s="9">
        <v>2.2599999999999998</v>
      </c>
      <c r="BN65" s="9">
        <v>1.61</v>
      </c>
      <c r="BO65" s="9">
        <v>2.96</v>
      </c>
    </row>
    <row r="66" spans="1:67" ht="30" customHeight="1" x14ac:dyDescent="0.3">
      <c r="A66" s="3"/>
      <c r="B66" s="3"/>
      <c r="C66" s="4">
        <v>9</v>
      </c>
      <c r="D66" s="5">
        <f>D65*C66</f>
        <v>406.26</v>
      </c>
      <c r="E66" s="5">
        <f>E65*C66</f>
        <v>366.3</v>
      </c>
      <c r="F66" s="5">
        <f>C66*$F$65</f>
        <v>373.05</v>
      </c>
      <c r="G66" s="5">
        <f t="shared" si="17"/>
        <v>370.09000000000003</v>
      </c>
      <c r="H66" s="5">
        <f>C66*H65</f>
        <v>331.92</v>
      </c>
      <c r="I66" s="5">
        <f>C66*I65</f>
        <v>352.26</v>
      </c>
      <c r="J66" s="5">
        <f>C66*J65</f>
        <v>374.76</v>
      </c>
      <c r="K66" s="19">
        <f>C66*K65</f>
        <v>388.17</v>
      </c>
      <c r="L66" s="5">
        <f>C66*L65</f>
        <v>403.20000000000005</v>
      </c>
      <c r="M66" s="5">
        <f>C66*M65</f>
        <v>404.19000000000005</v>
      </c>
      <c r="N66" s="5">
        <f>C66*N65</f>
        <v>407.52</v>
      </c>
      <c r="O66" s="5">
        <f>C66*O65</f>
        <v>411.21</v>
      </c>
      <c r="P66" s="5">
        <f>C66*P65</f>
        <v>409.5</v>
      </c>
      <c r="Q66" s="5">
        <f>C66*Q65</f>
        <v>405.36</v>
      </c>
      <c r="R66" s="5">
        <f>C66*R65</f>
        <v>393.21</v>
      </c>
      <c r="S66" s="5">
        <f>C66*S65</f>
        <v>391.23</v>
      </c>
      <c r="T66" s="5">
        <f>C66*T65</f>
        <v>389.96999999999997</v>
      </c>
      <c r="U66" s="5">
        <f>C66*U65</f>
        <v>389.07</v>
      </c>
      <c r="V66" s="5">
        <f>C66*V65</f>
        <v>391.13999999999993</v>
      </c>
      <c r="W66" s="5">
        <f>C66*W65</f>
        <v>394.37999999999994</v>
      </c>
      <c r="X66" s="5">
        <f>C66*X65</f>
        <v>409.8599999999999</v>
      </c>
      <c r="Y66" s="5">
        <f>C66*Y65</f>
        <v>411.03</v>
      </c>
      <c r="Z66" s="5">
        <f>C66*Z65</f>
        <v>414.80999999999995</v>
      </c>
      <c r="AA66" s="5">
        <f>C66*AA65</f>
        <v>414.62999999999994</v>
      </c>
      <c r="AB66" s="5">
        <f>C66*AB65</f>
        <v>407.51999999999992</v>
      </c>
      <c r="AC66" s="5">
        <f>C66*AC65</f>
        <v>411.65999999999997</v>
      </c>
      <c r="AD66" s="5">
        <f>C66*AD65</f>
        <v>403.65</v>
      </c>
      <c r="AE66" s="5">
        <f>C66*AE65</f>
        <v>398.51999999999992</v>
      </c>
      <c r="AF66" s="5">
        <f>C66*AF65</f>
        <v>392.30999999999995</v>
      </c>
      <c r="AG66" s="5">
        <f>C66*AG65</f>
        <v>380.42999999999995</v>
      </c>
      <c r="AH66" s="5">
        <f>C66*AH65</f>
        <v>378.9</v>
      </c>
      <c r="AI66" s="5">
        <f>C66*AI65</f>
        <v>373.40999999999997</v>
      </c>
      <c r="AJ66" s="30">
        <f>C66*AJ65</f>
        <v>375.57</v>
      </c>
      <c r="AL66" s="9">
        <v>0.24</v>
      </c>
      <c r="AM66" s="9">
        <v>0.61</v>
      </c>
      <c r="AN66" s="9">
        <v>0.17</v>
      </c>
      <c r="AO66" s="9">
        <v>1.32</v>
      </c>
      <c r="AP66" s="9">
        <v>0.69</v>
      </c>
      <c r="AQ66" s="9">
        <v>0.56999999999999995</v>
      </c>
      <c r="AR66" s="9">
        <v>0.89</v>
      </c>
      <c r="AS66" s="9">
        <v>0.46</v>
      </c>
      <c r="AT66" s="9">
        <v>0.79</v>
      </c>
      <c r="AU66" s="9">
        <v>0.02</v>
      </c>
      <c r="AV66" s="9">
        <v>0.42</v>
      </c>
      <c r="AW66" s="9">
        <v>0.13</v>
      </c>
      <c r="AX66" s="9">
        <v>1.72</v>
      </c>
      <c r="AY66" s="9">
        <v>0.36</v>
      </c>
      <c r="AZ66" s="9">
        <v>0.23</v>
      </c>
      <c r="BA66" s="9">
        <v>0.1</v>
      </c>
      <c r="BB66" s="9">
        <v>0.14000000000000001</v>
      </c>
      <c r="BC66" s="9">
        <v>0.22</v>
      </c>
      <c r="BD66" s="9">
        <v>1.35</v>
      </c>
      <c r="BE66" s="9">
        <v>0.46</v>
      </c>
      <c r="BF66" s="9">
        <v>0.19</v>
      </c>
      <c r="BG66" s="9">
        <v>0.41</v>
      </c>
      <c r="BH66" s="9">
        <v>0.37</v>
      </c>
      <c r="BI66" s="9">
        <v>0.11</v>
      </c>
      <c r="BJ66" s="9">
        <v>1.67</v>
      </c>
      <c r="BK66" s="9">
        <v>1.49</v>
      </c>
      <c r="BL66" s="9">
        <v>2.5</v>
      </c>
      <c r="BM66" s="9">
        <v>2.2599999999999998</v>
      </c>
      <c r="BN66" s="9">
        <v>1.61</v>
      </c>
      <c r="BO66" s="9">
        <v>2.96</v>
      </c>
    </row>
    <row r="67" spans="1:67" ht="30" customHeight="1" x14ac:dyDescent="0.3">
      <c r="A67" s="3"/>
      <c r="B67" s="3"/>
      <c r="C67" s="4">
        <v>14</v>
      </c>
      <c r="D67" s="5">
        <f>D65*C67</f>
        <v>631.96</v>
      </c>
      <c r="E67" s="5">
        <f>E65*C67</f>
        <v>569.80000000000007</v>
      </c>
      <c r="F67" s="5">
        <f t="shared" ref="F67:F69" si="22">C67*$F$65</f>
        <v>580.30000000000007</v>
      </c>
      <c r="G67" s="5">
        <f t="shared" si="17"/>
        <v>577.34</v>
      </c>
      <c r="H67" s="5">
        <f>C67*H65</f>
        <v>516.32000000000005</v>
      </c>
      <c r="I67" s="5">
        <f>C67*I65</f>
        <v>547.96</v>
      </c>
      <c r="J67" s="5">
        <f>C67*J65</f>
        <v>582.96</v>
      </c>
      <c r="K67" s="19">
        <f>C67*K65</f>
        <v>603.82000000000005</v>
      </c>
      <c r="L67" s="5">
        <f>C67*L65</f>
        <v>627.20000000000005</v>
      </c>
      <c r="M67" s="5">
        <f>C67*M65</f>
        <v>628.74</v>
      </c>
      <c r="N67" s="5">
        <f>C67*N65</f>
        <v>633.92000000000007</v>
      </c>
      <c r="O67" s="5">
        <f>C67*O65</f>
        <v>639.66</v>
      </c>
      <c r="P67" s="5">
        <f>C67*P65</f>
        <v>637</v>
      </c>
      <c r="Q67" s="5">
        <f>C67*Q65</f>
        <v>630.55999999999995</v>
      </c>
      <c r="R67" s="5">
        <f>C67*R65</f>
        <v>611.66</v>
      </c>
      <c r="S67" s="5">
        <f>C67*S65</f>
        <v>608.57999999999993</v>
      </c>
      <c r="T67" s="5">
        <f>C67*T65</f>
        <v>606.62</v>
      </c>
      <c r="U67" s="5">
        <f>C67*U65</f>
        <v>605.21999999999991</v>
      </c>
      <c r="V67" s="5">
        <f>C67*V65</f>
        <v>608.43999999999994</v>
      </c>
      <c r="W67" s="5">
        <f>C67*W65</f>
        <v>613.4799999999999</v>
      </c>
      <c r="X67" s="5">
        <f>C67*X65</f>
        <v>637.55999999999995</v>
      </c>
      <c r="Y67" s="5">
        <f>C67*Y65</f>
        <v>639.37999999999988</v>
      </c>
      <c r="Z67" s="5">
        <f>C67*Z65</f>
        <v>645.26</v>
      </c>
      <c r="AA67" s="5">
        <f>C67*AA65</f>
        <v>644.9799999999999</v>
      </c>
      <c r="AB67" s="5">
        <f>C67*AB65</f>
        <v>633.91999999999996</v>
      </c>
      <c r="AC67" s="5">
        <f>C67*AC65</f>
        <v>640.3599999999999</v>
      </c>
      <c r="AD67" s="5">
        <f>C67*AD65</f>
        <v>627.89999999999986</v>
      </c>
      <c r="AE67" s="5">
        <f>C67*AE65</f>
        <v>619.91999999999996</v>
      </c>
      <c r="AF67" s="5">
        <f>C67*AF65</f>
        <v>610.26</v>
      </c>
      <c r="AG67" s="5">
        <f>C67*AG65</f>
        <v>591.78</v>
      </c>
      <c r="AH67" s="5">
        <f>C67*AH65</f>
        <v>589.39999999999986</v>
      </c>
      <c r="AI67" s="5">
        <f>C67*AI65</f>
        <v>580.8599999999999</v>
      </c>
      <c r="AJ67" s="30">
        <f>C67*AJ65</f>
        <v>584.21999999999991</v>
      </c>
      <c r="AL67" s="9">
        <v>0.24</v>
      </c>
      <c r="AM67" s="9">
        <v>0.61</v>
      </c>
      <c r="AN67" s="9">
        <v>0.17</v>
      </c>
      <c r="AO67" s="9">
        <v>1.32</v>
      </c>
      <c r="AP67" s="9">
        <v>0.69</v>
      </c>
      <c r="AQ67" s="9">
        <v>0.56999999999999995</v>
      </c>
      <c r="AR67" s="9">
        <v>0.89</v>
      </c>
      <c r="AS67" s="9">
        <v>0.46</v>
      </c>
      <c r="AT67" s="9">
        <v>0.79</v>
      </c>
      <c r="AU67" s="9">
        <v>0.02</v>
      </c>
      <c r="AV67" s="9">
        <v>0.42</v>
      </c>
      <c r="AW67" s="9">
        <v>0.13</v>
      </c>
      <c r="AX67" s="9">
        <v>1.72</v>
      </c>
      <c r="AY67" s="9">
        <v>0.36</v>
      </c>
      <c r="AZ67" s="9">
        <v>0.23</v>
      </c>
      <c r="BA67" s="9">
        <v>0.1</v>
      </c>
      <c r="BB67" s="9">
        <v>0.14000000000000001</v>
      </c>
      <c r="BC67" s="9">
        <v>0.22</v>
      </c>
      <c r="BD67" s="9">
        <v>1.35</v>
      </c>
      <c r="BE67" s="9">
        <v>0.46</v>
      </c>
      <c r="BF67" s="9">
        <v>0.19</v>
      </c>
      <c r="BG67" s="9">
        <v>0.41</v>
      </c>
      <c r="BH67" s="9">
        <v>0.37</v>
      </c>
      <c r="BI67" s="9">
        <v>0.11</v>
      </c>
      <c r="BJ67" s="9">
        <v>1.67</v>
      </c>
      <c r="BK67" s="9">
        <v>1.49</v>
      </c>
      <c r="BL67" s="9">
        <v>2.5</v>
      </c>
      <c r="BM67" s="9">
        <v>2.2599999999999998</v>
      </c>
      <c r="BN67" s="9">
        <v>1.61</v>
      </c>
      <c r="BO67" s="9">
        <v>2.96</v>
      </c>
    </row>
    <row r="68" spans="1:67" ht="30" customHeight="1" x14ac:dyDescent="0.3">
      <c r="A68" s="3"/>
      <c r="B68" s="3"/>
      <c r="C68" s="4">
        <v>19</v>
      </c>
      <c r="D68" s="5">
        <f>D65*C68</f>
        <v>857.66</v>
      </c>
      <c r="E68" s="5">
        <f>E65*C68</f>
        <v>773.30000000000007</v>
      </c>
      <c r="F68" s="5">
        <f t="shared" si="22"/>
        <v>787.55000000000007</v>
      </c>
      <c r="G68" s="5">
        <f t="shared" si="17"/>
        <v>784.59</v>
      </c>
      <c r="H68" s="5">
        <f>C68*H65</f>
        <v>700.72</v>
      </c>
      <c r="I68" s="5">
        <f>C68*I65</f>
        <v>743.66</v>
      </c>
      <c r="J68" s="5">
        <f>C68*J65</f>
        <v>791.16</v>
      </c>
      <c r="K68" s="19">
        <f>C68*K65</f>
        <v>819.47</v>
      </c>
      <c r="L68" s="5">
        <f>C68*L65</f>
        <v>851.2</v>
      </c>
      <c r="M68" s="5">
        <f>C68*M65</f>
        <v>853.29000000000008</v>
      </c>
      <c r="N68" s="5">
        <f>C68*N65</f>
        <v>860.32</v>
      </c>
      <c r="O68" s="5">
        <f>C68*O65</f>
        <v>868.1099999999999</v>
      </c>
      <c r="P68" s="5">
        <f>C68*P65</f>
        <v>864.5</v>
      </c>
      <c r="Q68" s="5">
        <f>C68*Q65</f>
        <v>855.76</v>
      </c>
      <c r="R68" s="5">
        <f>C68*R65</f>
        <v>830.1099999999999</v>
      </c>
      <c r="S68" s="5">
        <f>C68*S65</f>
        <v>825.93</v>
      </c>
      <c r="T68" s="5">
        <f>C68*T65</f>
        <v>823.27</v>
      </c>
      <c r="U68" s="5">
        <f>C68*U65</f>
        <v>821.36999999999989</v>
      </c>
      <c r="V68" s="5">
        <f>C68*V65</f>
        <v>825.7399999999999</v>
      </c>
      <c r="W68" s="5">
        <f>C68*W65</f>
        <v>832.57999999999993</v>
      </c>
      <c r="X68" s="5">
        <f>C68*X65</f>
        <v>865.25999999999988</v>
      </c>
      <c r="Y68" s="5">
        <f>C68*Y65</f>
        <v>867.7299999999999</v>
      </c>
      <c r="Z68" s="5">
        <f>C68*Z65</f>
        <v>875.70999999999992</v>
      </c>
      <c r="AA68" s="5">
        <f>C68*AA65</f>
        <v>875.32999999999993</v>
      </c>
      <c r="AB68" s="5">
        <f>C68*AB65</f>
        <v>860.31999999999994</v>
      </c>
      <c r="AC68" s="5">
        <f>C68*AC65</f>
        <v>869.06</v>
      </c>
      <c r="AD68" s="5">
        <f>C68*AD65</f>
        <v>852.14999999999986</v>
      </c>
      <c r="AE68" s="5">
        <f>C68*AE65</f>
        <v>841.31999999999994</v>
      </c>
      <c r="AF68" s="5">
        <f>C68*AF65</f>
        <v>828.20999999999992</v>
      </c>
      <c r="AG68" s="5">
        <f>C68*AG65</f>
        <v>803.12999999999988</v>
      </c>
      <c r="AH68" s="5">
        <f>C68*AH65</f>
        <v>799.89999999999986</v>
      </c>
      <c r="AI68" s="5">
        <f>C68*AI65</f>
        <v>788.31</v>
      </c>
      <c r="AJ68" s="30">
        <f>C68*AJ65</f>
        <v>792.86999999999989</v>
      </c>
      <c r="AL68" s="9">
        <v>0.24</v>
      </c>
      <c r="AM68" s="9">
        <v>0.61</v>
      </c>
      <c r="AN68" s="9">
        <v>0.17</v>
      </c>
      <c r="AO68" s="9">
        <v>1.32</v>
      </c>
      <c r="AP68" s="9">
        <v>0.69</v>
      </c>
      <c r="AQ68" s="9">
        <v>0.56999999999999995</v>
      </c>
      <c r="AR68" s="9">
        <v>0.89</v>
      </c>
      <c r="AS68" s="9">
        <v>0.46</v>
      </c>
      <c r="AT68" s="9">
        <v>0.79</v>
      </c>
      <c r="AU68" s="9">
        <v>0.02</v>
      </c>
      <c r="AV68" s="9">
        <v>0.42</v>
      </c>
      <c r="AW68" s="9">
        <v>0.13</v>
      </c>
      <c r="AX68" s="9">
        <v>1.72</v>
      </c>
      <c r="AY68" s="9">
        <v>0.36</v>
      </c>
      <c r="AZ68" s="9">
        <v>0.23</v>
      </c>
      <c r="BA68" s="9">
        <v>0.1</v>
      </c>
      <c r="BB68" s="9">
        <v>0.14000000000000001</v>
      </c>
      <c r="BC68" s="9">
        <v>0.22</v>
      </c>
      <c r="BD68" s="9">
        <v>1.35</v>
      </c>
      <c r="BE68" s="9">
        <v>0.46</v>
      </c>
      <c r="BF68" s="9">
        <v>0.19</v>
      </c>
      <c r="BG68" s="9">
        <v>0.41</v>
      </c>
      <c r="BH68" s="9">
        <v>0.37</v>
      </c>
      <c r="BI68" s="9">
        <v>0.11</v>
      </c>
      <c r="BJ68" s="9">
        <v>1.67</v>
      </c>
      <c r="BK68" s="9">
        <v>1.49</v>
      </c>
      <c r="BL68" s="9">
        <v>2.5</v>
      </c>
      <c r="BM68" s="9">
        <v>2.2599999999999998</v>
      </c>
      <c r="BN68" s="9">
        <v>1.61</v>
      </c>
      <c r="BO68" s="9">
        <v>2.96</v>
      </c>
    </row>
    <row r="69" spans="1:67" ht="30" customHeight="1" x14ac:dyDescent="0.3">
      <c r="A69" s="3"/>
      <c r="B69" s="3"/>
      <c r="C69" s="4">
        <v>48</v>
      </c>
      <c r="D69" s="5">
        <f>D65*C69</f>
        <v>2166.7200000000003</v>
      </c>
      <c r="E69" s="5">
        <f>E65*C69</f>
        <v>1953.6000000000001</v>
      </c>
      <c r="F69" s="5">
        <f t="shared" si="22"/>
        <v>1989.6000000000001</v>
      </c>
      <c r="G69" s="5">
        <f t="shared" si="17"/>
        <v>1986.64</v>
      </c>
      <c r="H69" s="5">
        <f>C69*H65</f>
        <v>1770.2400000000002</v>
      </c>
      <c r="I69" s="5">
        <f>C69*I65</f>
        <v>1878.72</v>
      </c>
      <c r="J69" s="5">
        <f>C69*J65</f>
        <v>1998.72</v>
      </c>
      <c r="K69" s="19">
        <f>C69*K65</f>
        <v>2070.2400000000002</v>
      </c>
      <c r="L69" s="5">
        <f>C69*L65</f>
        <v>2150.4</v>
      </c>
      <c r="M69" s="5">
        <f>C69*M65</f>
        <v>2155.6800000000003</v>
      </c>
      <c r="N69" s="5">
        <f>C69*N65</f>
        <v>2173.44</v>
      </c>
      <c r="O69" s="5">
        <f>C69*O65</f>
        <v>2193.12</v>
      </c>
      <c r="P69" s="5">
        <f>C69*P65</f>
        <v>2184</v>
      </c>
      <c r="Q69" s="5">
        <f>C69*Q65</f>
        <v>2161.92</v>
      </c>
      <c r="R69" s="5">
        <f>C69*R65</f>
        <v>2097.12</v>
      </c>
      <c r="S69" s="5">
        <f>C69*S65</f>
        <v>2086.56</v>
      </c>
      <c r="T69" s="5">
        <f>C69*T65</f>
        <v>2079.84</v>
      </c>
      <c r="U69" s="5">
        <f>C69*U65</f>
        <v>2075.04</v>
      </c>
      <c r="V69" s="5">
        <f>C69*V65</f>
        <v>2086.08</v>
      </c>
      <c r="W69" s="5">
        <f>C69*W65</f>
        <v>2103.3599999999997</v>
      </c>
      <c r="X69" s="5">
        <f>C69*X65</f>
        <v>2185.9199999999996</v>
      </c>
      <c r="Y69" s="5">
        <f>C69*Y65</f>
        <v>2192.16</v>
      </c>
      <c r="Z69" s="5">
        <f>C69*Z65</f>
        <v>2212.3199999999997</v>
      </c>
      <c r="AA69" s="5">
        <f>C69*AA65</f>
        <v>2211.3599999999997</v>
      </c>
      <c r="AB69" s="5">
        <f>C69*AB65</f>
        <v>2173.4399999999996</v>
      </c>
      <c r="AC69" s="5">
        <f>C69*AC65</f>
        <v>2195.5199999999995</v>
      </c>
      <c r="AD69" s="5">
        <f>C69*AD65</f>
        <v>2152.7999999999997</v>
      </c>
      <c r="AE69" s="5">
        <f>C69*AE65</f>
        <v>2125.4399999999996</v>
      </c>
      <c r="AF69" s="5">
        <f>C69*AF65</f>
        <v>2092.3199999999997</v>
      </c>
      <c r="AG69" s="5">
        <f>C69*AG65</f>
        <v>2028.9599999999998</v>
      </c>
      <c r="AH69" s="5">
        <f>C69*AH65</f>
        <v>2020.7999999999997</v>
      </c>
      <c r="AI69" s="5">
        <f>C69*AI65</f>
        <v>1991.5199999999998</v>
      </c>
      <c r="AJ69" s="30">
        <f>C69*AJ65</f>
        <v>2003.04</v>
      </c>
      <c r="AL69" s="9">
        <v>0.24</v>
      </c>
      <c r="AM69" s="9">
        <v>0.61</v>
      </c>
      <c r="AN69" s="9">
        <v>0.17</v>
      </c>
      <c r="AO69" s="9">
        <v>1.32</v>
      </c>
      <c r="AP69" s="9">
        <v>0.69</v>
      </c>
      <c r="AQ69" s="9">
        <v>0.56999999999999995</v>
      </c>
      <c r="AR69" s="9">
        <v>0.89</v>
      </c>
      <c r="AS69" s="9">
        <v>0.46</v>
      </c>
      <c r="AT69" s="9">
        <v>0.79</v>
      </c>
      <c r="AU69" s="9">
        <v>0.02</v>
      </c>
      <c r="AV69" s="9">
        <v>0.42</v>
      </c>
      <c r="AW69" s="9">
        <v>0.13</v>
      </c>
      <c r="AX69" s="9">
        <v>1.72</v>
      </c>
      <c r="AY69" s="9">
        <v>0.36</v>
      </c>
      <c r="AZ69" s="9">
        <v>0.23</v>
      </c>
      <c r="BA69" s="9">
        <v>0.1</v>
      </c>
      <c r="BB69" s="9">
        <v>0.14000000000000001</v>
      </c>
      <c r="BC69" s="9">
        <v>0.22</v>
      </c>
      <c r="BD69" s="9">
        <v>1.35</v>
      </c>
      <c r="BE69" s="9">
        <v>0.46</v>
      </c>
      <c r="BF69" s="9">
        <v>0.19</v>
      </c>
      <c r="BG69" s="9">
        <v>0.41</v>
      </c>
      <c r="BH69" s="9">
        <v>0.37</v>
      </c>
      <c r="BI69" s="9">
        <v>0.11</v>
      </c>
      <c r="BJ69" s="9">
        <v>1.67</v>
      </c>
      <c r="BK69" s="9">
        <v>1.49</v>
      </c>
      <c r="BL69" s="9">
        <v>2.5</v>
      </c>
      <c r="BM69" s="9">
        <v>2.2599999999999998</v>
      </c>
      <c r="BN69" s="9">
        <v>1.61</v>
      </c>
      <c r="BO69" s="9">
        <v>2.96</v>
      </c>
    </row>
    <row r="70" spans="1:67" ht="30" customHeight="1" x14ac:dyDescent="0.3">
      <c r="A70" s="3" t="s">
        <v>16</v>
      </c>
      <c r="B70" s="3" t="s">
        <v>10</v>
      </c>
      <c r="C70" s="4" t="s">
        <v>7</v>
      </c>
      <c r="D70" s="5">
        <v>44.33</v>
      </c>
      <c r="E70" s="5">
        <f>D70-4.44</f>
        <v>39.89</v>
      </c>
      <c r="F70" s="5">
        <f>E70+0.75</f>
        <v>40.64</v>
      </c>
      <c r="G70" s="5">
        <f t="shared" si="17"/>
        <v>37.68</v>
      </c>
      <c r="H70" s="5">
        <f>G70-BN70</f>
        <v>36.07</v>
      </c>
      <c r="I70" s="5">
        <f>H70+BM70</f>
        <v>38.33</v>
      </c>
      <c r="J70" s="5">
        <f>I70+BL70</f>
        <v>40.83</v>
      </c>
      <c r="K70" s="19">
        <f>J70+BK70</f>
        <v>42.32</v>
      </c>
      <c r="L70" s="5">
        <f>K70+BJ71</f>
        <v>43.99</v>
      </c>
      <c r="M70" s="5">
        <f>L70+BI70</f>
        <v>44.1</v>
      </c>
      <c r="N70" s="5">
        <f>M70+BH70</f>
        <v>44.47</v>
      </c>
      <c r="O70" s="5">
        <f>N70+BG70</f>
        <v>44.879999999999995</v>
      </c>
      <c r="P70" s="5">
        <f>O70-BF70</f>
        <v>44.69</v>
      </c>
      <c r="Q70" s="5">
        <f>P70-BE70</f>
        <v>44.23</v>
      </c>
      <c r="R70" s="5">
        <f>Q70-BD70</f>
        <v>42.879999999999995</v>
      </c>
      <c r="S70" s="5">
        <f>R70-BC70</f>
        <v>42.66</v>
      </c>
      <c r="T70" s="5">
        <f>S70-BB70</f>
        <v>42.519999999999996</v>
      </c>
      <c r="U70" s="5">
        <f>T70-BA70</f>
        <v>42.419999999999995</v>
      </c>
      <c r="V70" s="5">
        <f>U70+AZ70</f>
        <v>42.649999999999991</v>
      </c>
      <c r="W70" s="5">
        <f>V70+AY70</f>
        <v>43.009999999999991</v>
      </c>
      <c r="X70" s="5">
        <f>W70+AX70</f>
        <v>44.72999999999999</v>
      </c>
      <c r="Y70" s="5">
        <f>X70+AW70</f>
        <v>44.859999999999992</v>
      </c>
      <c r="Z70" s="5">
        <f t="shared" si="1"/>
        <v>45.279999999999994</v>
      </c>
      <c r="AA70" s="5">
        <f t="shared" si="2"/>
        <v>45.259999999999991</v>
      </c>
      <c r="AB70" s="5">
        <f>AA70-AT70</f>
        <v>44.47999999999999</v>
      </c>
      <c r="AC70" s="5">
        <f t="shared" si="3"/>
        <v>44.939999999999991</v>
      </c>
      <c r="AD70" s="5">
        <f t="shared" si="4"/>
        <v>44.04999999999999</v>
      </c>
      <c r="AE70" s="5">
        <f t="shared" si="5"/>
        <v>43.47999999999999</v>
      </c>
      <c r="AF70" s="5">
        <f t="shared" si="6"/>
        <v>42.789999999999992</v>
      </c>
      <c r="AG70" s="5">
        <f t="shared" si="7"/>
        <v>41.469999999999992</v>
      </c>
      <c r="AH70" s="5">
        <f t="shared" si="8"/>
        <v>41.29999999999999</v>
      </c>
      <c r="AI70" s="5">
        <f t="shared" si="9"/>
        <v>40.689999999999991</v>
      </c>
      <c r="AJ70" s="30">
        <f t="shared" si="10"/>
        <v>40.929999999999993</v>
      </c>
      <c r="AL70" s="9">
        <v>0.24</v>
      </c>
      <c r="AM70" s="9">
        <v>0.61</v>
      </c>
      <c r="AN70" s="9">
        <v>0.17</v>
      </c>
      <c r="AO70" s="9">
        <v>1.32</v>
      </c>
      <c r="AP70" s="9">
        <v>0.69</v>
      </c>
      <c r="AQ70" s="9">
        <v>0.56999999999999995</v>
      </c>
      <c r="AR70" s="9">
        <v>0.89</v>
      </c>
      <c r="AS70" s="9">
        <v>0.46</v>
      </c>
      <c r="AT70" s="9">
        <v>0.78</v>
      </c>
      <c r="AU70" s="9">
        <v>0.02</v>
      </c>
      <c r="AV70" s="9">
        <v>0.42</v>
      </c>
      <c r="AW70" s="9">
        <v>0.13</v>
      </c>
      <c r="AX70" s="9">
        <v>1.72</v>
      </c>
      <c r="AY70" s="9">
        <v>0.36</v>
      </c>
      <c r="AZ70" s="9">
        <v>0.23</v>
      </c>
      <c r="BA70" s="9">
        <v>0.1</v>
      </c>
      <c r="BB70" s="9">
        <v>0.14000000000000001</v>
      </c>
      <c r="BC70" s="9">
        <v>0.22</v>
      </c>
      <c r="BD70" s="9">
        <v>1.35</v>
      </c>
      <c r="BE70" s="9">
        <v>0.46</v>
      </c>
      <c r="BF70" s="9">
        <v>0.19</v>
      </c>
      <c r="BG70" s="9">
        <v>0.41</v>
      </c>
      <c r="BH70" s="9">
        <v>0.37</v>
      </c>
      <c r="BI70" s="9">
        <v>0.11</v>
      </c>
      <c r="BJ70" s="9">
        <v>1.67</v>
      </c>
      <c r="BK70" s="9">
        <v>1.49</v>
      </c>
      <c r="BL70" s="9">
        <v>2.5</v>
      </c>
      <c r="BM70" s="9">
        <v>2.2599999999999998</v>
      </c>
      <c r="BN70" s="9">
        <v>1.61</v>
      </c>
      <c r="BO70" s="9">
        <v>2.96</v>
      </c>
    </row>
    <row r="71" spans="1:67" ht="30" customHeight="1" x14ac:dyDescent="0.3">
      <c r="A71" s="3"/>
      <c r="B71" s="3"/>
      <c r="C71" s="4">
        <v>9</v>
      </c>
      <c r="D71" s="5">
        <f>D70*C71</f>
        <v>398.96999999999997</v>
      </c>
      <c r="E71" s="5">
        <f>E70*C71</f>
        <v>359.01</v>
      </c>
      <c r="F71" s="5">
        <f>C71*F70</f>
        <v>365.76</v>
      </c>
      <c r="G71" s="5">
        <f t="shared" si="17"/>
        <v>362.8</v>
      </c>
      <c r="H71" s="5">
        <f>C71*H70</f>
        <v>324.63</v>
      </c>
      <c r="I71" s="5">
        <f>C71*I70</f>
        <v>344.96999999999997</v>
      </c>
      <c r="J71" s="5">
        <f>C71*J70</f>
        <v>367.46999999999997</v>
      </c>
      <c r="K71" s="19">
        <f>C71*K70</f>
        <v>380.88</v>
      </c>
      <c r="L71" s="5">
        <f>C71*L70</f>
        <v>395.91</v>
      </c>
      <c r="M71" s="5">
        <f>C71*M70</f>
        <v>396.90000000000003</v>
      </c>
      <c r="N71" s="5">
        <f>C71*N70</f>
        <v>400.23</v>
      </c>
      <c r="O71" s="5">
        <f>C71*O70</f>
        <v>403.91999999999996</v>
      </c>
      <c r="P71" s="5">
        <f>C71*P70</f>
        <v>402.21</v>
      </c>
      <c r="Q71" s="5">
        <f>C71*Q70</f>
        <v>398.07</v>
      </c>
      <c r="R71" s="5">
        <f>C71*R70</f>
        <v>385.91999999999996</v>
      </c>
      <c r="S71" s="5">
        <f>C71*S70</f>
        <v>383.93999999999994</v>
      </c>
      <c r="T71" s="5">
        <f>C71*T70</f>
        <v>382.67999999999995</v>
      </c>
      <c r="U71" s="5">
        <f>C71*U70</f>
        <v>381.78</v>
      </c>
      <c r="V71" s="5">
        <f>C71*V70</f>
        <v>383.84999999999991</v>
      </c>
      <c r="W71" s="5">
        <f>C71*W70</f>
        <v>387.08999999999992</v>
      </c>
      <c r="X71" s="5">
        <f>C71*X70</f>
        <v>402.56999999999994</v>
      </c>
      <c r="Y71" s="5">
        <f>C71*Y70</f>
        <v>403.73999999999995</v>
      </c>
      <c r="Z71" s="5">
        <f>C71*Z70</f>
        <v>407.51999999999992</v>
      </c>
      <c r="AA71" s="5">
        <f>C71*AA70</f>
        <v>407.33999999999992</v>
      </c>
      <c r="AB71" s="5">
        <f>C71*AB70</f>
        <v>400.31999999999994</v>
      </c>
      <c r="AC71" s="5">
        <f>C71*AC70</f>
        <v>404.45999999999992</v>
      </c>
      <c r="AD71" s="5">
        <f>C71*AD70</f>
        <v>396.44999999999993</v>
      </c>
      <c r="AE71" s="5">
        <f>C71*AE70</f>
        <v>391.31999999999994</v>
      </c>
      <c r="AF71" s="5">
        <f>C71*AF70</f>
        <v>385.1099999999999</v>
      </c>
      <c r="AG71" s="5">
        <f>C71*AG70</f>
        <v>373.2299999999999</v>
      </c>
      <c r="AH71" s="5">
        <f>C71*AH70</f>
        <v>371.69999999999993</v>
      </c>
      <c r="AI71" s="5">
        <f>C71*AI70</f>
        <v>366.20999999999992</v>
      </c>
      <c r="AJ71" s="30">
        <f>C71*AJ70</f>
        <v>368.36999999999995</v>
      </c>
      <c r="AL71" s="9">
        <v>0.24</v>
      </c>
      <c r="AM71" s="9">
        <v>0.61</v>
      </c>
      <c r="AN71" s="9">
        <v>0.17</v>
      </c>
      <c r="AO71" s="9">
        <v>1.32</v>
      </c>
      <c r="AP71" s="9">
        <v>0.69</v>
      </c>
      <c r="AQ71" s="9">
        <v>0.56999999999999995</v>
      </c>
      <c r="AR71" s="9">
        <v>0.89</v>
      </c>
      <c r="AS71" s="9">
        <v>0.46</v>
      </c>
      <c r="AT71" s="9">
        <v>0.78</v>
      </c>
      <c r="AU71" s="9">
        <v>0.02</v>
      </c>
      <c r="AV71" s="9">
        <v>0.42</v>
      </c>
      <c r="AW71" s="9">
        <v>0.13</v>
      </c>
      <c r="AX71" s="9">
        <v>1.72</v>
      </c>
      <c r="AY71" s="9">
        <v>0.36</v>
      </c>
      <c r="AZ71" s="9">
        <v>0.23</v>
      </c>
      <c r="BA71" s="9">
        <v>0.1</v>
      </c>
      <c r="BB71" s="9">
        <v>0.14000000000000001</v>
      </c>
      <c r="BC71" s="9">
        <v>0.22</v>
      </c>
      <c r="BD71" s="9">
        <v>1.35</v>
      </c>
      <c r="BE71" s="9">
        <v>0.46</v>
      </c>
      <c r="BF71" s="9">
        <v>0.19</v>
      </c>
      <c r="BG71" s="9">
        <v>0.41</v>
      </c>
      <c r="BH71" s="9">
        <v>0.37</v>
      </c>
      <c r="BI71" s="9">
        <v>0.11</v>
      </c>
      <c r="BJ71" s="9">
        <v>1.67</v>
      </c>
      <c r="BK71" s="9">
        <v>1.49</v>
      </c>
      <c r="BL71" s="9">
        <v>2.5</v>
      </c>
      <c r="BM71" s="9">
        <v>2.2599999999999998</v>
      </c>
      <c r="BN71" s="9">
        <v>1.61</v>
      </c>
      <c r="BO71" s="9">
        <v>2.96</v>
      </c>
    </row>
    <row r="72" spans="1:67" ht="30" customHeight="1" x14ac:dyDescent="0.3">
      <c r="A72" s="3"/>
      <c r="B72" s="3"/>
      <c r="C72" s="4">
        <v>14</v>
      </c>
      <c r="D72" s="5">
        <f>D70*C72</f>
        <v>620.62</v>
      </c>
      <c r="E72" s="5">
        <f>E70*C72</f>
        <v>558.46</v>
      </c>
      <c r="F72" s="5">
        <f t="shared" ref="F72:F73" si="23">C72*F71</f>
        <v>5120.6399999999994</v>
      </c>
      <c r="G72" s="5">
        <f t="shared" si="17"/>
        <v>5117.6799999999994</v>
      </c>
      <c r="H72" s="5">
        <f>C72*H70</f>
        <v>504.98</v>
      </c>
      <c r="I72" s="5">
        <f>C72*I70</f>
        <v>536.62</v>
      </c>
      <c r="J72" s="5">
        <f>C72*J70</f>
        <v>571.62</v>
      </c>
      <c r="K72" s="19">
        <f>C72*K70</f>
        <v>592.48</v>
      </c>
      <c r="L72" s="5">
        <f>C72*L70</f>
        <v>615.86</v>
      </c>
      <c r="M72" s="5">
        <f>C72*M70</f>
        <v>617.4</v>
      </c>
      <c r="N72" s="5">
        <f>C72*N70</f>
        <v>622.57999999999993</v>
      </c>
      <c r="O72" s="5">
        <f>C72*O70</f>
        <v>628.31999999999994</v>
      </c>
      <c r="P72" s="5">
        <f>C72*P70</f>
        <v>625.66</v>
      </c>
      <c r="Q72" s="5">
        <f>C72*Q70</f>
        <v>619.21999999999991</v>
      </c>
      <c r="R72" s="5">
        <f>C72*R70</f>
        <v>600.31999999999994</v>
      </c>
      <c r="S72" s="5">
        <f>C72*S70</f>
        <v>597.24</v>
      </c>
      <c r="T72" s="5">
        <f>C72*T70</f>
        <v>595.28</v>
      </c>
      <c r="U72" s="5">
        <f>C72*U70</f>
        <v>593.87999999999988</v>
      </c>
      <c r="V72" s="5">
        <f>C72*V70</f>
        <v>597.09999999999991</v>
      </c>
      <c r="W72" s="5">
        <f>C72*W70</f>
        <v>602.13999999999987</v>
      </c>
      <c r="X72" s="5">
        <f>C72*X70</f>
        <v>626.2199999999998</v>
      </c>
      <c r="Y72" s="5">
        <f>C72*Y70</f>
        <v>628.03999999999985</v>
      </c>
      <c r="Z72" s="5">
        <f>C72*Z70</f>
        <v>633.91999999999996</v>
      </c>
      <c r="AA72" s="5">
        <f>C72*AA70</f>
        <v>633.63999999999987</v>
      </c>
      <c r="AB72" s="5">
        <f>C72*AB70</f>
        <v>622.7199999999998</v>
      </c>
      <c r="AC72" s="5">
        <f>C72*AC70</f>
        <v>629.15999999999985</v>
      </c>
      <c r="AD72" s="5">
        <f>C72*AD70</f>
        <v>616.69999999999982</v>
      </c>
      <c r="AE72" s="5">
        <f>C72*AE70</f>
        <v>608.7199999999998</v>
      </c>
      <c r="AF72" s="5">
        <f>C72*AF70</f>
        <v>599.05999999999995</v>
      </c>
      <c r="AG72" s="5">
        <f>C72*AG70</f>
        <v>580.57999999999993</v>
      </c>
      <c r="AH72" s="5">
        <f>C72*AH70</f>
        <v>578.19999999999982</v>
      </c>
      <c r="AI72" s="5">
        <f>C72*AI70</f>
        <v>569.65999999999985</v>
      </c>
      <c r="AJ72" s="30">
        <f>C72*AJ70</f>
        <v>573.01999999999987</v>
      </c>
      <c r="AL72" s="9">
        <v>0.24</v>
      </c>
      <c r="AM72" s="9">
        <v>0.61</v>
      </c>
      <c r="AN72" s="9">
        <v>0.17</v>
      </c>
      <c r="AO72" s="9">
        <v>1.32</v>
      </c>
      <c r="AP72" s="9">
        <v>0.69</v>
      </c>
      <c r="AQ72" s="9">
        <v>0.56999999999999995</v>
      </c>
      <c r="AR72" s="9">
        <v>0.89</v>
      </c>
      <c r="AS72" s="9">
        <v>0.46</v>
      </c>
      <c r="AT72" s="9">
        <v>0.78</v>
      </c>
      <c r="AU72" s="9">
        <v>0.02</v>
      </c>
      <c r="AV72" s="9">
        <v>0.42</v>
      </c>
      <c r="AW72" s="9">
        <v>0.13</v>
      </c>
      <c r="AX72" s="9">
        <v>1.72</v>
      </c>
      <c r="AY72" s="9">
        <v>0.36</v>
      </c>
      <c r="AZ72" s="9">
        <v>0.23</v>
      </c>
      <c r="BA72" s="9">
        <v>0.1</v>
      </c>
      <c r="BB72" s="9">
        <v>0.14000000000000001</v>
      </c>
      <c r="BC72" s="9">
        <v>0.22</v>
      </c>
      <c r="BD72" s="9">
        <v>1.35</v>
      </c>
      <c r="BE72" s="9">
        <v>0.46</v>
      </c>
      <c r="BF72" s="9">
        <v>0.19</v>
      </c>
      <c r="BG72" s="9">
        <v>0.41</v>
      </c>
      <c r="BH72" s="9">
        <v>0.37</v>
      </c>
      <c r="BI72" s="9">
        <v>0.11</v>
      </c>
      <c r="BJ72" s="9">
        <v>1.67</v>
      </c>
      <c r="BK72" s="9">
        <v>1.49</v>
      </c>
      <c r="BL72" s="9">
        <v>2.5</v>
      </c>
      <c r="BM72" s="9">
        <v>2.2599999999999998</v>
      </c>
      <c r="BN72" s="9">
        <v>1.61</v>
      </c>
      <c r="BO72" s="9">
        <v>2.96</v>
      </c>
    </row>
    <row r="73" spans="1:67" ht="30" customHeight="1" x14ac:dyDescent="0.3">
      <c r="A73" s="3"/>
      <c r="B73" s="3"/>
      <c r="C73" s="4">
        <v>19</v>
      </c>
      <c r="D73" s="5">
        <f>D70*C73</f>
        <v>842.27</v>
      </c>
      <c r="E73" s="5">
        <f>E70*C73</f>
        <v>757.91</v>
      </c>
      <c r="F73" s="5">
        <f t="shared" si="23"/>
        <v>97292.159999999989</v>
      </c>
      <c r="G73" s="5">
        <f t="shared" si="17"/>
        <v>97289.199999999983</v>
      </c>
      <c r="H73" s="5">
        <f>C73*H70</f>
        <v>685.33</v>
      </c>
      <c r="I73" s="5">
        <f>C73*I70</f>
        <v>728.27</v>
      </c>
      <c r="J73" s="5">
        <f>C73*J70</f>
        <v>775.77</v>
      </c>
      <c r="K73" s="19">
        <f>C73*K70</f>
        <v>804.08</v>
      </c>
      <c r="L73" s="5">
        <f>C73*L70</f>
        <v>835.81000000000006</v>
      </c>
      <c r="M73" s="5">
        <f>C73*M70</f>
        <v>837.9</v>
      </c>
      <c r="N73" s="5">
        <f>C73*N70</f>
        <v>844.93</v>
      </c>
      <c r="O73" s="5">
        <f>C73*O70</f>
        <v>852.71999999999991</v>
      </c>
      <c r="P73" s="5">
        <f>C73*P70</f>
        <v>849.1099999999999</v>
      </c>
      <c r="Q73" s="5">
        <f>C73*Q70</f>
        <v>840.36999999999989</v>
      </c>
      <c r="R73" s="5">
        <f>C73*R70</f>
        <v>814.71999999999991</v>
      </c>
      <c r="S73" s="5">
        <f>C73*S70</f>
        <v>810.54</v>
      </c>
      <c r="T73" s="5">
        <f>C73*T70</f>
        <v>807.87999999999988</v>
      </c>
      <c r="U73" s="5">
        <f>C73*U70</f>
        <v>805.9799999999999</v>
      </c>
      <c r="V73" s="5">
        <f>C73*V70</f>
        <v>810.3499999999998</v>
      </c>
      <c r="W73" s="5">
        <f>C73*W70</f>
        <v>817.18999999999983</v>
      </c>
      <c r="X73" s="5">
        <f>C73*X70</f>
        <v>849.86999999999978</v>
      </c>
      <c r="Y73" s="5">
        <f>C73*Y70</f>
        <v>852.3399999999998</v>
      </c>
      <c r="Z73" s="5">
        <f>C73*Z70</f>
        <v>860.31999999999994</v>
      </c>
      <c r="AA73" s="5">
        <f>C73*AA70</f>
        <v>859.93999999999983</v>
      </c>
      <c r="AB73" s="5">
        <f>C73*AB70</f>
        <v>845.11999999999978</v>
      </c>
      <c r="AC73" s="5">
        <f>C73*AC70</f>
        <v>853.85999999999979</v>
      </c>
      <c r="AD73" s="5">
        <f>C73*AD70</f>
        <v>836.94999999999982</v>
      </c>
      <c r="AE73" s="5">
        <f>C73*AE70</f>
        <v>826.11999999999978</v>
      </c>
      <c r="AF73" s="5">
        <f>C73*AF70</f>
        <v>813.00999999999988</v>
      </c>
      <c r="AG73" s="5">
        <f>C73*AG70</f>
        <v>787.92999999999984</v>
      </c>
      <c r="AH73" s="5">
        <f>C73*AH70</f>
        <v>784.69999999999982</v>
      </c>
      <c r="AI73" s="5">
        <f>C73*AI70</f>
        <v>773.10999999999979</v>
      </c>
      <c r="AJ73" s="30">
        <f>C73*AJ70</f>
        <v>777.66999999999985</v>
      </c>
      <c r="AL73" s="9">
        <v>0.24</v>
      </c>
      <c r="AM73" s="9">
        <v>0.61</v>
      </c>
      <c r="AN73" s="9">
        <v>0.17</v>
      </c>
      <c r="AO73" s="9">
        <v>1.32</v>
      </c>
      <c r="AP73" s="9">
        <v>0.69</v>
      </c>
      <c r="AQ73" s="9">
        <v>0.56999999999999995</v>
      </c>
      <c r="AR73" s="9">
        <v>0.89</v>
      </c>
      <c r="AS73" s="9">
        <v>0.46</v>
      </c>
      <c r="AT73" s="9">
        <v>0.78</v>
      </c>
      <c r="AU73" s="9">
        <v>0.02</v>
      </c>
      <c r="AV73" s="9">
        <v>0.42</v>
      </c>
      <c r="AW73" s="9">
        <v>0.13</v>
      </c>
      <c r="AX73" s="9">
        <v>1.72</v>
      </c>
      <c r="AY73" s="9">
        <v>0.36</v>
      </c>
      <c r="AZ73" s="9">
        <v>0.23</v>
      </c>
      <c r="BA73" s="9">
        <v>0.1</v>
      </c>
      <c r="BB73" s="9">
        <v>0.14000000000000001</v>
      </c>
      <c r="BC73" s="9">
        <v>0.22</v>
      </c>
      <c r="BD73" s="9">
        <v>1.35</v>
      </c>
      <c r="BE73" s="9">
        <v>0.46</v>
      </c>
      <c r="BF73" s="9">
        <v>0.19</v>
      </c>
      <c r="BG73" s="9">
        <v>0.41</v>
      </c>
      <c r="BH73" s="9">
        <v>0.37</v>
      </c>
      <c r="BI73" s="9">
        <v>0.11</v>
      </c>
      <c r="BJ73" s="9">
        <v>1.67</v>
      </c>
      <c r="BK73" s="9">
        <v>1.49</v>
      </c>
      <c r="BL73" s="9">
        <v>2.5</v>
      </c>
      <c r="BM73" s="9">
        <v>2.2599999999999998</v>
      </c>
      <c r="BN73" s="9">
        <v>1.61</v>
      </c>
      <c r="BO73" s="9">
        <v>2.96</v>
      </c>
    </row>
    <row r="74" spans="1:67" ht="30" customHeight="1" x14ac:dyDescent="0.3">
      <c r="A74" s="3"/>
      <c r="B74" s="3"/>
      <c r="C74" s="4">
        <v>48</v>
      </c>
      <c r="D74" s="5">
        <f>D70*C74</f>
        <v>2127.84</v>
      </c>
      <c r="E74" s="5">
        <f>E70*C74</f>
        <v>1914.72</v>
      </c>
      <c r="F74" s="5">
        <f>C74*F70</f>
        <v>1950.72</v>
      </c>
      <c r="G74" s="5">
        <v>1808.64</v>
      </c>
      <c r="H74" s="5">
        <f>C74*H70</f>
        <v>1731.3600000000001</v>
      </c>
      <c r="I74" s="5">
        <f>C74*I70</f>
        <v>1839.84</v>
      </c>
      <c r="J74" s="5">
        <f>C74*J70</f>
        <v>1959.84</v>
      </c>
      <c r="K74" s="19">
        <f>C74*K70</f>
        <v>2031.3600000000001</v>
      </c>
      <c r="L74" s="5">
        <f>C74*L70</f>
        <v>2111.52</v>
      </c>
      <c r="M74" s="5">
        <f>C74*M70</f>
        <v>2116.8000000000002</v>
      </c>
      <c r="N74" s="5">
        <f>C74*N70</f>
        <v>2134.56</v>
      </c>
      <c r="O74" s="5">
        <f>C74*O70</f>
        <v>2154.2399999999998</v>
      </c>
      <c r="P74" s="5">
        <f>C74*P70</f>
        <v>2145.12</v>
      </c>
      <c r="Q74" s="5">
        <f>C74*Q70</f>
        <v>2123.04</v>
      </c>
      <c r="R74" s="5">
        <f>C74*R70</f>
        <v>2058.2399999999998</v>
      </c>
      <c r="S74" s="5">
        <f>C74*S70</f>
        <v>2047.6799999999998</v>
      </c>
      <c r="T74" s="5">
        <f>C74*T70</f>
        <v>2040.9599999999998</v>
      </c>
      <c r="U74" s="5">
        <f>C74*U70</f>
        <v>2036.1599999999999</v>
      </c>
      <c r="V74" s="5">
        <f>C74*V70</f>
        <v>2047.1999999999996</v>
      </c>
      <c r="W74" s="5">
        <f>C74*W70</f>
        <v>2064.4799999999996</v>
      </c>
      <c r="X74" s="5">
        <f>C74*X70</f>
        <v>2147.0399999999995</v>
      </c>
      <c r="Y74" s="5">
        <f>C74*Y70</f>
        <v>2153.2799999999997</v>
      </c>
      <c r="Z74" s="5">
        <f>C74*Z70</f>
        <v>2173.4399999999996</v>
      </c>
      <c r="AA74" s="5">
        <f>C74*AA70</f>
        <v>2172.4799999999996</v>
      </c>
      <c r="AB74" s="5">
        <f>C74*AB70</f>
        <v>2135.0399999999995</v>
      </c>
      <c r="AC74" s="5">
        <f>C74*AC70</f>
        <v>2157.1199999999994</v>
      </c>
      <c r="AD74" s="5">
        <f>C74*AD70</f>
        <v>2114.3999999999996</v>
      </c>
      <c r="AE74" s="5">
        <f>C74*AE70</f>
        <v>2087.0399999999995</v>
      </c>
      <c r="AF74" s="5">
        <f>C74*AF70</f>
        <v>2053.9199999999996</v>
      </c>
      <c r="AG74" s="5">
        <f>C74*AG70</f>
        <v>1990.5599999999995</v>
      </c>
      <c r="AH74" s="5">
        <f>C74*AH70</f>
        <v>1982.3999999999996</v>
      </c>
      <c r="AI74" s="5">
        <f>C74*AI70</f>
        <v>1953.1199999999994</v>
      </c>
      <c r="AJ74" s="30">
        <f>C74*AJ70</f>
        <v>1964.6399999999996</v>
      </c>
      <c r="AL74" s="9">
        <v>0.24</v>
      </c>
      <c r="AM74" s="9">
        <v>0.61</v>
      </c>
      <c r="AN74" s="9">
        <v>0.17</v>
      </c>
      <c r="AO74" s="9">
        <v>1.32</v>
      </c>
      <c r="AP74" s="9">
        <v>0.69</v>
      </c>
      <c r="AQ74" s="9">
        <v>0.56999999999999995</v>
      </c>
      <c r="AR74" s="9">
        <v>0.89</v>
      </c>
      <c r="AS74" s="9">
        <v>0.46</v>
      </c>
      <c r="AT74" s="9">
        <v>0.78</v>
      </c>
      <c r="AU74" s="9">
        <v>0.02</v>
      </c>
      <c r="AV74" s="9">
        <v>0.42</v>
      </c>
      <c r="AW74" s="9">
        <v>0.13</v>
      </c>
      <c r="AX74" s="9">
        <v>1.72</v>
      </c>
      <c r="AY74" s="9">
        <v>0.36</v>
      </c>
      <c r="AZ74" s="9">
        <v>0.23</v>
      </c>
      <c r="BA74" s="9">
        <v>0.1</v>
      </c>
      <c r="BB74" s="9">
        <v>0.14000000000000001</v>
      </c>
      <c r="BC74" s="9">
        <v>0.22</v>
      </c>
      <c r="BD74" s="9">
        <v>1.35</v>
      </c>
      <c r="BE74" s="9">
        <v>0.46</v>
      </c>
      <c r="BF74" s="9">
        <v>0.19</v>
      </c>
      <c r="BG74" s="9">
        <v>0.41</v>
      </c>
      <c r="BH74" s="9">
        <v>0.37</v>
      </c>
      <c r="BI74" s="9">
        <v>0.11</v>
      </c>
      <c r="BJ74" s="9">
        <v>1.67</v>
      </c>
      <c r="BK74" s="9">
        <v>1.49</v>
      </c>
      <c r="BL74" s="9">
        <v>2.5</v>
      </c>
      <c r="BM74" s="9">
        <v>2.2599999999999998</v>
      </c>
      <c r="BN74" s="9">
        <v>1.61</v>
      </c>
      <c r="BO74" s="9">
        <v>2.96</v>
      </c>
    </row>
    <row r="75" spans="1:67" ht="30" customHeight="1" x14ac:dyDescent="0.3">
      <c r="A75" s="3" t="s">
        <v>16</v>
      </c>
      <c r="B75" s="3" t="s">
        <v>11</v>
      </c>
      <c r="C75" s="4" t="s">
        <v>7</v>
      </c>
      <c r="D75" s="5">
        <v>44.35</v>
      </c>
      <c r="E75" s="5">
        <f>D75-4.44</f>
        <v>39.910000000000004</v>
      </c>
      <c r="F75" s="5">
        <f>E75+0.75</f>
        <v>40.660000000000004</v>
      </c>
      <c r="G75" s="5">
        <f t="shared" ref="G75:G108" si="24">F75-BO75</f>
        <v>37.700000000000003</v>
      </c>
      <c r="H75" s="5">
        <f>G75-BN75</f>
        <v>36.090000000000003</v>
      </c>
      <c r="I75" s="5">
        <f>H75+BM75</f>
        <v>38.35</v>
      </c>
      <c r="J75" s="5">
        <f>I75+BL75</f>
        <v>40.85</v>
      </c>
      <c r="K75" s="19">
        <f>J75+BK75</f>
        <v>42.34</v>
      </c>
      <c r="L75" s="5">
        <f>K75+BJ75</f>
        <v>44.010000000000005</v>
      </c>
      <c r="M75" s="5">
        <f>L75+BI75</f>
        <v>44.120000000000005</v>
      </c>
      <c r="N75" s="5">
        <f>M75+BH75</f>
        <v>44.49</v>
      </c>
      <c r="O75" s="5">
        <f>N75+BG75</f>
        <v>44.9</v>
      </c>
      <c r="P75" s="5">
        <f>O75-BF75</f>
        <v>44.71</v>
      </c>
      <c r="Q75" s="5">
        <f>P75-BE75</f>
        <v>44.25</v>
      </c>
      <c r="R75" s="5">
        <f>Q75-BD75</f>
        <v>42.9</v>
      </c>
      <c r="S75" s="5">
        <f>R75-BC75</f>
        <v>42.68</v>
      </c>
      <c r="T75" s="5">
        <f>S75-BB75</f>
        <v>42.54</v>
      </c>
      <c r="U75" s="5">
        <f>T75-BA75</f>
        <v>42.44</v>
      </c>
      <c r="V75" s="5">
        <f>U75+AZ75</f>
        <v>42.669999999999995</v>
      </c>
      <c r="W75" s="5">
        <f>V75+AY75</f>
        <v>43.029999999999994</v>
      </c>
      <c r="X75" s="5">
        <f>W75+AX75</f>
        <v>44.749999999999993</v>
      </c>
      <c r="Y75" s="5">
        <f>X75+AW75</f>
        <v>44.879999999999995</v>
      </c>
      <c r="Z75" s="5">
        <f t="shared" ref="Z75:Z108" si="25">Y75+AV75</f>
        <v>45.3</v>
      </c>
      <c r="AA75" s="5">
        <f t="shared" ref="AA75:AA108" si="26">Z75-AU75</f>
        <v>45.279999999999994</v>
      </c>
      <c r="AB75" s="5">
        <f>AA75-AT75</f>
        <v>44.489999999999995</v>
      </c>
      <c r="AC75" s="5">
        <f t="shared" ref="AC75:AC108" si="27">AB75+AS75</f>
        <v>44.949999999999996</v>
      </c>
      <c r="AD75" s="5">
        <f t="shared" ref="AD75:AD108" si="28">AC75-AR75</f>
        <v>44.059999999999995</v>
      </c>
      <c r="AE75" s="5">
        <f t="shared" ref="AE75:AE108" si="29">AD75-AQ75</f>
        <v>43.489999999999995</v>
      </c>
      <c r="AF75" s="5">
        <f t="shared" ref="AF75:AF108" si="30">AE75-AP75</f>
        <v>42.8</v>
      </c>
      <c r="AG75" s="5">
        <f t="shared" ref="AG75:AG108" si="31">AF75-AO75</f>
        <v>41.48</v>
      </c>
      <c r="AH75" s="5">
        <f t="shared" ref="AH75:AH108" si="32">AG75-AN75</f>
        <v>41.309999999999995</v>
      </c>
      <c r="AI75" s="5">
        <f t="shared" ref="AI75:AI108" si="33">AH75-AM75</f>
        <v>40.699999999999996</v>
      </c>
      <c r="AJ75" s="30">
        <f t="shared" ref="AJ75:AJ108" si="34">AI75+AL75</f>
        <v>40.94</v>
      </c>
      <c r="AL75" s="9">
        <v>0.24</v>
      </c>
      <c r="AM75" s="9">
        <v>0.61</v>
      </c>
      <c r="AN75" s="9">
        <v>0.17</v>
      </c>
      <c r="AO75" s="9">
        <v>1.32</v>
      </c>
      <c r="AP75" s="9">
        <v>0.69</v>
      </c>
      <c r="AQ75" s="9">
        <v>0.56999999999999995</v>
      </c>
      <c r="AR75" s="9">
        <v>0.89</v>
      </c>
      <c r="AS75" s="9">
        <v>0.46</v>
      </c>
      <c r="AT75" s="9">
        <v>0.79</v>
      </c>
      <c r="AU75" s="9">
        <v>0.02</v>
      </c>
      <c r="AV75" s="9">
        <v>0.42</v>
      </c>
      <c r="AW75" s="9">
        <v>0.13</v>
      </c>
      <c r="AX75" s="9">
        <v>1.72</v>
      </c>
      <c r="AY75" s="9">
        <v>0.36</v>
      </c>
      <c r="AZ75" s="9">
        <v>0.23</v>
      </c>
      <c r="BA75" s="9">
        <v>0.1</v>
      </c>
      <c r="BB75" s="9">
        <v>0.14000000000000001</v>
      </c>
      <c r="BC75" s="9">
        <v>0.22</v>
      </c>
      <c r="BD75" s="9">
        <v>1.35</v>
      </c>
      <c r="BE75" s="9">
        <v>0.46</v>
      </c>
      <c r="BF75" s="9">
        <v>0.19</v>
      </c>
      <c r="BG75" s="9">
        <v>0.41</v>
      </c>
      <c r="BH75" s="9">
        <v>0.37</v>
      </c>
      <c r="BI75" s="9">
        <v>0.11</v>
      </c>
      <c r="BJ75" s="9">
        <v>1.67</v>
      </c>
      <c r="BK75" s="9">
        <v>1.49</v>
      </c>
      <c r="BL75" s="9">
        <v>2.5</v>
      </c>
      <c r="BM75" s="9">
        <v>2.2599999999999998</v>
      </c>
      <c r="BN75" s="9">
        <v>1.61</v>
      </c>
      <c r="BO75" s="9">
        <v>2.96</v>
      </c>
    </row>
    <row r="76" spans="1:67" ht="30" customHeight="1" x14ac:dyDescent="0.3">
      <c r="A76" s="3"/>
      <c r="B76" s="3"/>
      <c r="C76" s="4">
        <v>9</v>
      </c>
      <c r="D76" s="5">
        <f>D75*C76</f>
        <v>399.15000000000003</v>
      </c>
      <c r="E76" s="5">
        <f>E75*C76</f>
        <v>359.19000000000005</v>
      </c>
      <c r="F76" s="5">
        <f>C76*$F$75</f>
        <v>365.94000000000005</v>
      </c>
      <c r="G76" s="5">
        <f t="shared" si="24"/>
        <v>362.98000000000008</v>
      </c>
      <c r="H76" s="5">
        <f>C76*H75</f>
        <v>324.81000000000006</v>
      </c>
      <c r="I76" s="5">
        <f>C76*I75</f>
        <v>345.15000000000003</v>
      </c>
      <c r="J76" s="5">
        <f>C76*J75</f>
        <v>367.65000000000003</v>
      </c>
      <c r="K76" s="19">
        <f>C76*K75</f>
        <v>381.06000000000006</v>
      </c>
      <c r="L76" s="5">
        <f>C76*L75</f>
        <v>396.09000000000003</v>
      </c>
      <c r="M76" s="5">
        <f>C76*M75</f>
        <v>397.08000000000004</v>
      </c>
      <c r="N76" s="5">
        <f>C76*N75</f>
        <v>400.41</v>
      </c>
      <c r="O76" s="5">
        <f>C76*O75</f>
        <v>404.09999999999997</v>
      </c>
      <c r="P76" s="5">
        <f>C76*P75</f>
        <v>402.39</v>
      </c>
      <c r="Q76" s="5">
        <f>C76*Q75</f>
        <v>398.25</v>
      </c>
      <c r="R76" s="5">
        <f>C76*R75</f>
        <v>386.09999999999997</v>
      </c>
      <c r="S76" s="5">
        <f>C76*S75</f>
        <v>384.12</v>
      </c>
      <c r="T76" s="5">
        <f>C76*T75</f>
        <v>382.86</v>
      </c>
      <c r="U76" s="5">
        <f>C76*U75</f>
        <v>381.96</v>
      </c>
      <c r="V76" s="5">
        <f>C76*V75</f>
        <v>384.03</v>
      </c>
      <c r="W76" s="5">
        <f>C76*W75</f>
        <v>387.26999999999992</v>
      </c>
      <c r="X76" s="5">
        <f>C76*X75</f>
        <v>402.74999999999994</v>
      </c>
      <c r="Y76" s="5">
        <f>C76*Y75</f>
        <v>403.91999999999996</v>
      </c>
      <c r="Z76" s="5">
        <f>C76*Z75</f>
        <v>407.7</v>
      </c>
      <c r="AA76" s="5">
        <f>C76*AA75</f>
        <v>407.51999999999992</v>
      </c>
      <c r="AB76" s="5">
        <f>C76*AB75</f>
        <v>400.40999999999997</v>
      </c>
      <c r="AC76" s="5">
        <f>C76*AC75</f>
        <v>404.54999999999995</v>
      </c>
      <c r="AD76" s="5">
        <f>C76*AD75</f>
        <v>396.53999999999996</v>
      </c>
      <c r="AE76" s="5">
        <f>C76*AE75</f>
        <v>391.40999999999997</v>
      </c>
      <c r="AF76" s="5">
        <f>C76*AF75</f>
        <v>385.2</v>
      </c>
      <c r="AG76" s="5">
        <f>C76*AG75</f>
        <v>373.32</v>
      </c>
      <c r="AH76" s="5">
        <f>C76*AH75</f>
        <v>371.78999999999996</v>
      </c>
      <c r="AI76" s="5">
        <f>C76*AI75</f>
        <v>366.29999999999995</v>
      </c>
      <c r="AJ76" s="30">
        <f>C76*AJ75</f>
        <v>368.46</v>
      </c>
      <c r="AL76" s="9">
        <v>0.24</v>
      </c>
      <c r="AM76" s="9">
        <v>0.61</v>
      </c>
      <c r="AN76" s="9">
        <v>0.17</v>
      </c>
      <c r="AO76" s="9">
        <v>1.32</v>
      </c>
      <c r="AP76" s="9">
        <v>0.69</v>
      </c>
      <c r="AQ76" s="9">
        <v>0.56999999999999995</v>
      </c>
      <c r="AR76" s="9">
        <v>0.89</v>
      </c>
      <c r="AS76" s="9">
        <v>0.46</v>
      </c>
      <c r="AT76" s="9">
        <v>0.79</v>
      </c>
      <c r="AU76" s="9">
        <v>0.02</v>
      </c>
      <c r="AV76" s="9">
        <v>0.42</v>
      </c>
      <c r="AW76" s="9">
        <v>0.13</v>
      </c>
      <c r="AX76" s="9">
        <v>1.72</v>
      </c>
      <c r="AY76" s="9">
        <v>0.36</v>
      </c>
      <c r="AZ76" s="9">
        <v>0.23</v>
      </c>
      <c r="BA76" s="9">
        <v>0.1</v>
      </c>
      <c r="BB76" s="9">
        <v>0.14000000000000001</v>
      </c>
      <c r="BC76" s="9">
        <v>0.22</v>
      </c>
      <c r="BD76" s="9">
        <v>1.35</v>
      </c>
      <c r="BE76" s="9">
        <v>0.46</v>
      </c>
      <c r="BF76" s="9">
        <v>0.19</v>
      </c>
      <c r="BG76" s="9">
        <v>0.41</v>
      </c>
      <c r="BH76" s="9">
        <v>0.37</v>
      </c>
      <c r="BI76" s="9">
        <v>0.11</v>
      </c>
      <c r="BJ76" s="9">
        <v>1.67</v>
      </c>
      <c r="BK76" s="9">
        <v>1.49</v>
      </c>
      <c r="BL76" s="9">
        <v>2.5</v>
      </c>
      <c r="BM76" s="9">
        <v>2.2599999999999998</v>
      </c>
      <c r="BN76" s="9">
        <v>1.61</v>
      </c>
      <c r="BO76" s="9">
        <v>2.96</v>
      </c>
    </row>
    <row r="77" spans="1:67" ht="30" customHeight="1" x14ac:dyDescent="0.3">
      <c r="A77" s="3"/>
      <c r="B77" s="3"/>
      <c r="C77" s="4">
        <v>14</v>
      </c>
      <c r="D77" s="5">
        <f>D75*C77</f>
        <v>620.9</v>
      </c>
      <c r="E77" s="5">
        <f>E75*C77</f>
        <v>558.74</v>
      </c>
      <c r="F77" s="5">
        <f t="shared" ref="F77:F79" si="35">C77*$F$75</f>
        <v>569.24</v>
      </c>
      <c r="G77" s="5">
        <f t="shared" si="24"/>
        <v>566.28</v>
      </c>
      <c r="H77" s="5">
        <f>C77*H75</f>
        <v>505.26000000000005</v>
      </c>
      <c r="I77" s="5">
        <f>C77*I75</f>
        <v>536.9</v>
      </c>
      <c r="J77" s="5">
        <f>C77*J75</f>
        <v>571.9</v>
      </c>
      <c r="K77" s="19">
        <f>C77*K75</f>
        <v>592.76</v>
      </c>
      <c r="L77" s="5">
        <f>C77*L75</f>
        <v>616.1400000000001</v>
      </c>
      <c r="M77" s="5">
        <f>C77*M75</f>
        <v>617.68000000000006</v>
      </c>
      <c r="N77" s="5">
        <f>C77*N75</f>
        <v>622.86</v>
      </c>
      <c r="O77" s="5">
        <f>C77*O75</f>
        <v>628.6</v>
      </c>
      <c r="P77" s="5">
        <f>C77*P75</f>
        <v>625.94000000000005</v>
      </c>
      <c r="Q77" s="5">
        <f>C77*Q75</f>
        <v>619.5</v>
      </c>
      <c r="R77" s="5">
        <f>C77*R75</f>
        <v>600.6</v>
      </c>
      <c r="S77" s="5">
        <f>C77*S75</f>
        <v>597.52</v>
      </c>
      <c r="T77" s="5">
        <f>C77*T75</f>
        <v>595.55999999999995</v>
      </c>
      <c r="U77" s="5">
        <f>C77*U75</f>
        <v>594.16</v>
      </c>
      <c r="V77" s="5">
        <f>C77*V75</f>
        <v>597.37999999999988</v>
      </c>
      <c r="W77" s="5">
        <f>C77*W75</f>
        <v>602.41999999999996</v>
      </c>
      <c r="X77" s="5">
        <f>C77*X75</f>
        <v>626.49999999999989</v>
      </c>
      <c r="Y77" s="5">
        <f>C77*Y75</f>
        <v>628.31999999999994</v>
      </c>
      <c r="Z77" s="5">
        <f>C77*Z75</f>
        <v>634.19999999999993</v>
      </c>
      <c r="AA77" s="5">
        <f>C77*AA75</f>
        <v>633.91999999999996</v>
      </c>
      <c r="AB77" s="5">
        <f>C77*AB75</f>
        <v>622.8599999999999</v>
      </c>
      <c r="AC77" s="5">
        <f>C77*AC75</f>
        <v>629.29999999999995</v>
      </c>
      <c r="AD77" s="5">
        <f>C77*AD75</f>
        <v>616.83999999999992</v>
      </c>
      <c r="AE77" s="5">
        <f>C77*AE75</f>
        <v>608.8599999999999</v>
      </c>
      <c r="AF77" s="5">
        <f>C77*AF75</f>
        <v>599.19999999999993</v>
      </c>
      <c r="AG77" s="5">
        <f>C77*AG75</f>
        <v>580.71999999999991</v>
      </c>
      <c r="AH77" s="5">
        <f>C77*AH75</f>
        <v>578.33999999999992</v>
      </c>
      <c r="AI77" s="5">
        <f>C77*AI75</f>
        <v>569.79999999999995</v>
      </c>
      <c r="AJ77" s="30">
        <f>C77*AJ75</f>
        <v>573.16</v>
      </c>
      <c r="AL77" s="9">
        <v>0.24</v>
      </c>
      <c r="AM77" s="9">
        <v>0.61</v>
      </c>
      <c r="AN77" s="9">
        <v>0.17</v>
      </c>
      <c r="AO77" s="9">
        <v>1.32</v>
      </c>
      <c r="AP77" s="9">
        <v>0.69</v>
      </c>
      <c r="AQ77" s="9">
        <v>0.56999999999999995</v>
      </c>
      <c r="AR77" s="9">
        <v>0.89</v>
      </c>
      <c r="AS77" s="9">
        <v>0.46</v>
      </c>
      <c r="AT77" s="9">
        <v>0.79</v>
      </c>
      <c r="AU77" s="9">
        <v>0.02</v>
      </c>
      <c r="AV77" s="9">
        <v>0.42</v>
      </c>
      <c r="AW77" s="9">
        <v>0.13</v>
      </c>
      <c r="AX77" s="9">
        <v>1.72</v>
      </c>
      <c r="AY77" s="9">
        <v>0.36</v>
      </c>
      <c r="AZ77" s="9">
        <v>0.23</v>
      </c>
      <c r="BA77" s="9">
        <v>0.1</v>
      </c>
      <c r="BB77" s="9">
        <v>0.14000000000000001</v>
      </c>
      <c r="BC77" s="9">
        <v>0.22</v>
      </c>
      <c r="BD77" s="9">
        <v>1.35</v>
      </c>
      <c r="BE77" s="9">
        <v>0.46</v>
      </c>
      <c r="BF77" s="9">
        <v>0.19</v>
      </c>
      <c r="BG77" s="9">
        <v>0.41</v>
      </c>
      <c r="BH77" s="9">
        <v>0.37</v>
      </c>
      <c r="BI77" s="9">
        <v>0.11</v>
      </c>
      <c r="BJ77" s="9">
        <v>1.67</v>
      </c>
      <c r="BK77" s="9">
        <v>1.49</v>
      </c>
      <c r="BL77" s="9">
        <v>2.5</v>
      </c>
      <c r="BM77" s="9">
        <v>2.2599999999999998</v>
      </c>
      <c r="BN77" s="9">
        <v>1.61</v>
      </c>
      <c r="BO77" s="9">
        <v>2.96</v>
      </c>
    </row>
    <row r="78" spans="1:67" ht="30" customHeight="1" x14ac:dyDescent="0.3">
      <c r="A78" s="3"/>
      <c r="B78" s="3"/>
      <c r="C78" s="4">
        <v>19</v>
      </c>
      <c r="D78" s="5">
        <f>D75*C78</f>
        <v>842.65</v>
      </c>
      <c r="E78" s="5">
        <f>E75*C78</f>
        <v>758.29000000000008</v>
      </c>
      <c r="F78" s="5">
        <f t="shared" si="35"/>
        <v>772.54000000000008</v>
      </c>
      <c r="G78" s="5">
        <f t="shared" si="24"/>
        <v>769.58</v>
      </c>
      <c r="H78" s="5">
        <f>C78*H75</f>
        <v>685.71</v>
      </c>
      <c r="I78" s="5">
        <f>C78*I75</f>
        <v>728.65</v>
      </c>
      <c r="J78" s="5">
        <f>C78*J75</f>
        <v>776.15</v>
      </c>
      <c r="K78" s="19">
        <f>C78*K75</f>
        <v>804.46</v>
      </c>
      <c r="L78" s="5">
        <f>C78*L75</f>
        <v>836.19</v>
      </c>
      <c r="M78" s="5">
        <f>C78*M75</f>
        <v>838.28000000000009</v>
      </c>
      <c r="N78" s="5">
        <f>C78*N75</f>
        <v>845.31000000000006</v>
      </c>
      <c r="O78" s="5">
        <f>C78*O75</f>
        <v>853.1</v>
      </c>
      <c r="P78" s="5">
        <f>C78*P75</f>
        <v>849.49</v>
      </c>
      <c r="Q78" s="5">
        <f>C78*Q75</f>
        <v>840.75</v>
      </c>
      <c r="R78" s="5">
        <f>C78*R75</f>
        <v>815.1</v>
      </c>
      <c r="S78" s="5">
        <f>C78*S75</f>
        <v>810.92</v>
      </c>
      <c r="T78" s="5">
        <f>C78*T75</f>
        <v>808.26</v>
      </c>
      <c r="U78" s="5">
        <f>C78*U75</f>
        <v>806.3599999999999</v>
      </c>
      <c r="V78" s="5">
        <f>C78*V75</f>
        <v>810.7299999999999</v>
      </c>
      <c r="W78" s="5">
        <f>C78*W75</f>
        <v>817.56999999999994</v>
      </c>
      <c r="X78" s="5">
        <f>C78*X75</f>
        <v>850.24999999999989</v>
      </c>
      <c r="Y78" s="5">
        <f>C78*Y75</f>
        <v>852.71999999999991</v>
      </c>
      <c r="Z78" s="5">
        <f>C78*Z75</f>
        <v>860.69999999999993</v>
      </c>
      <c r="AA78" s="5">
        <f>C78*AA75</f>
        <v>860.31999999999994</v>
      </c>
      <c r="AB78" s="5">
        <f>C78*AB75</f>
        <v>845.31</v>
      </c>
      <c r="AC78" s="5">
        <f>C78*AC75</f>
        <v>854.05</v>
      </c>
      <c r="AD78" s="5">
        <f>C78*AD75</f>
        <v>837.13999999999987</v>
      </c>
      <c r="AE78" s="5">
        <f>C78*AE75</f>
        <v>826.31</v>
      </c>
      <c r="AF78" s="5">
        <f>C78*AF75</f>
        <v>813.19999999999993</v>
      </c>
      <c r="AG78" s="5">
        <f>C78*AG75</f>
        <v>788.11999999999989</v>
      </c>
      <c r="AH78" s="5">
        <f>C78*AH75</f>
        <v>784.88999999999987</v>
      </c>
      <c r="AI78" s="5">
        <f>C78*AI75</f>
        <v>773.3</v>
      </c>
      <c r="AJ78" s="30">
        <f>C78*AJ75</f>
        <v>777.8599999999999</v>
      </c>
      <c r="AL78" s="9">
        <v>0.24</v>
      </c>
      <c r="AM78" s="9">
        <v>0.61</v>
      </c>
      <c r="AN78" s="9">
        <v>0.17</v>
      </c>
      <c r="AO78" s="9">
        <v>1.32</v>
      </c>
      <c r="AP78" s="9">
        <v>0.69</v>
      </c>
      <c r="AQ78" s="9">
        <v>0.56999999999999995</v>
      </c>
      <c r="AR78" s="9">
        <v>0.89</v>
      </c>
      <c r="AS78" s="9">
        <v>0.46</v>
      </c>
      <c r="AT78" s="9">
        <v>0.79</v>
      </c>
      <c r="AU78" s="9">
        <v>0.02</v>
      </c>
      <c r="AV78" s="9">
        <v>0.42</v>
      </c>
      <c r="AW78" s="9">
        <v>0.13</v>
      </c>
      <c r="AX78" s="9">
        <v>1.72</v>
      </c>
      <c r="AY78" s="9">
        <v>0.36</v>
      </c>
      <c r="AZ78" s="9">
        <v>0.23</v>
      </c>
      <c r="BA78" s="9">
        <v>0.1</v>
      </c>
      <c r="BB78" s="9">
        <v>0.14000000000000001</v>
      </c>
      <c r="BC78" s="9">
        <v>0.22</v>
      </c>
      <c r="BD78" s="9">
        <v>1.35</v>
      </c>
      <c r="BE78" s="9">
        <v>0.46</v>
      </c>
      <c r="BF78" s="9">
        <v>0.19</v>
      </c>
      <c r="BG78" s="9">
        <v>0.41</v>
      </c>
      <c r="BH78" s="9">
        <v>0.37</v>
      </c>
      <c r="BI78" s="9">
        <v>0.11</v>
      </c>
      <c r="BJ78" s="9">
        <v>1.67</v>
      </c>
      <c r="BK78" s="9">
        <v>1.49</v>
      </c>
      <c r="BL78" s="9">
        <v>2.5</v>
      </c>
      <c r="BM78" s="9">
        <v>2.2599999999999998</v>
      </c>
      <c r="BN78" s="9">
        <v>1.61</v>
      </c>
      <c r="BO78" s="9">
        <v>2.96</v>
      </c>
    </row>
    <row r="79" spans="1:67" ht="30" customHeight="1" x14ac:dyDescent="0.3">
      <c r="A79" s="3"/>
      <c r="B79" s="3"/>
      <c r="C79" s="4">
        <v>48</v>
      </c>
      <c r="D79" s="5">
        <f>D75*C79</f>
        <v>2128.8000000000002</v>
      </c>
      <c r="E79" s="5">
        <f>E75*C79</f>
        <v>1915.6800000000003</v>
      </c>
      <c r="F79" s="5">
        <f t="shared" si="35"/>
        <v>1951.6800000000003</v>
      </c>
      <c r="G79" s="5">
        <f t="shared" si="24"/>
        <v>1948.7200000000003</v>
      </c>
      <c r="H79" s="5">
        <f>C79*H75</f>
        <v>1732.3200000000002</v>
      </c>
      <c r="I79" s="5">
        <f>C79*I75</f>
        <v>1840.8000000000002</v>
      </c>
      <c r="J79" s="5">
        <f>C79*J75</f>
        <v>1960.8000000000002</v>
      </c>
      <c r="K79" s="19">
        <f>C79*K75</f>
        <v>2032.3200000000002</v>
      </c>
      <c r="L79" s="5">
        <f>C79*L75</f>
        <v>2112.4800000000005</v>
      </c>
      <c r="M79" s="5">
        <f>C79*M75</f>
        <v>2117.7600000000002</v>
      </c>
      <c r="N79" s="5">
        <f>C79*N75</f>
        <v>2135.52</v>
      </c>
      <c r="O79" s="5">
        <f>C79*O75</f>
        <v>2155.1999999999998</v>
      </c>
      <c r="P79" s="5">
        <f>C79*P75</f>
        <v>2146.08</v>
      </c>
      <c r="Q79" s="5">
        <f>C79*Q75</f>
        <v>2124</v>
      </c>
      <c r="R79" s="5">
        <f>C79*R75</f>
        <v>2059.1999999999998</v>
      </c>
      <c r="S79" s="5">
        <f>C79*S75</f>
        <v>2048.64</v>
      </c>
      <c r="T79" s="5">
        <f>C79*T75</f>
        <v>2041.92</v>
      </c>
      <c r="U79" s="5">
        <f>C79*U75</f>
        <v>2037.12</v>
      </c>
      <c r="V79" s="5">
        <f>C79*V75</f>
        <v>2048.16</v>
      </c>
      <c r="W79" s="5">
        <f>C79*W75</f>
        <v>2065.4399999999996</v>
      </c>
      <c r="X79" s="5">
        <f>C79*X75</f>
        <v>2147.9999999999995</v>
      </c>
      <c r="Y79" s="5">
        <f>C79*Y75</f>
        <v>2154.2399999999998</v>
      </c>
      <c r="Z79" s="5">
        <f>C79*Z75</f>
        <v>2174.3999999999996</v>
      </c>
      <c r="AA79" s="5">
        <f>C79*AA75</f>
        <v>2173.4399999999996</v>
      </c>
      <c r="AB79" s="5">
        <f>C79*AB75</f>
        <v>2135.5199999999995</v>
      </c>
      <c r="AC79" s="5">
        <f>C79*AC75</f>
        <v>2157.6</v>
      </c>
      <c r="AD79" s="5">
        <f>C79*AD75</f>
        <v>2114.8799999999997</v>
      </c>
      <c r="AE79" s="5">
        <f>C79*AE75</f>
        <v>2087.5199999999995</v>
      </c>
      <c r="AF79" s="5">
        <f>C79*AF75</f>
        <v>2054.3999999999996</v>
      </c>
      <c r="AG79" s="5">
        <f>C79*AG75</f>
        <v>1991.04</v>
      </c>
      <c r="AH79" s="5">
        <f>C79*AH75</f>
        <v>1982.8799999999997</v>
      </c>
      <c r="AI79" s="5">
        <f>C79*AI75</f>
        <v>1953.6</v>
      </c>
      <c r="AJ79" s="30">
        <f>C79*AJ75</f>
        <v>1965.12</v>
      </c>
      <c r="AL79" s="9">
        <v>0.24</v>
      </c>
      <c r="AM79" s="9">
        <v>0.61</v>
      </c>
      <c r="AN79" s="9">
        <v>0.17</v>
      </c>
      <c r="AO79" s="9">
        <v>1.32</v>
      </c>
      <c r="AP79" s="9">
        <v>0.69</v>
      </c>
      <c r="AQ79" s="9">
        <v>0.56999999999999995</v>
      </c>
      <c r="AR79" s="9">
        <v>0.89</v>
      </c>
      <c r="AS79" s="9">
        <v>0.46</v>
      </c>
      <c r="AT79" s="9">
        <v>0.79</v>
      </c>
      <c r="AU79" s="9">
        <v>0.02</v>
      </c>
      <c r="AV79" s="9">
        <v>0.42</v>
      </c>
      <c r="AW79" s="9">
        <v>0.13</v>
      </c>
      <c r="AX79" s="9">
        <v>1.72</v>
      </c>
      <c r="AY79" s="9">
        <v>0.36</v>
      </c>
      <c r="AZ79" s="9">
        <v>0.23</v>
      </c>
      <c r="BA79" s="9">
        <v>0.1</v>
      </c>
      <c r="BB79" s="9">
        <v>0.14000000000000001</v>
      </c>
      <c r="BC79" s="9">
        <v>0.22</v>
      </c>
      <c r="BD79" s="9">
        <v>1.35</v>
      </c>
      <c r="BE79" s="9">
        <v>0.46</v>
      </c>
      <c r="BF79" s="9">
        <v>0.19</v>
      </c>
      <c r="BG79" s="9">
        <v>0.41</v>
      </c>
      <c r="BH79" s="9">
        <v>0.37</v>
      </c>
      <c r="BI79" s="9">
        <v>0.11</v>
      </c>
      <c r="BJ79" s="9">
        <v>1.67</v>
      </c>
      <c r="BK79" s="9">
        <v>1.49</v>
      </c>
      <c r="BL79" s="9">
        <v>2.5</v>
      </c>
      <c r="BM79" s="9">
        <v>2.2599999999999998</v>
      </c>
      <c r="BN79" s="9">
        <v>1.61</v>
      </c>
      <c r="BO79" s="9">
        <v>2.96</v>
      </c>
    </row>
    <row r="80" spans="1:67" ht="30" customHeight="1" x14ac:dyDescent="0.3">
      <c r="A80" s="3" t="s">
        <v>16</v>
      </c>
      <c r="B80" s="3" t="s">
        <v>12</v>
      </c>
      <c r="C80" s="4" t="s">
        <v>7</v>
      </c>
      <c r="D80" s="5">
        <v>44.17</v>
      </c>
      <c r="E80" s="5">
        <f>D80-4.44</f>
        <v>39.730000000000004</v>
      </c>
      <c r="F80" s="5">
        <f>E80+0.75</f>
        <v>40.480000000000004</v>
      </c>
      <c r="G80" s="5">
        <f t="shared" si="24"/>
        <v>37.520000000000003</v>
      </c>
      <c r="H80" s="5">
        <f>G80-BN80</f>
        <v>35.910000000000004</v>
      </c>
      <c r="I80" s="5">
        <f>H80+BM80</f>
        <v>38.17</v>
      </c>
      <c r="J80" s="5">
        <f>I80+BL80</f>
        <v>40.67</v>
      </c>
      <c r="K80" s="19">
        <f>J80+BK80</f>
        <v>42.160000000000004</v>
      </c>
      <c r="L80" s="5">
        <f>K80+BJ80</f>
        <v>43.830000000000005</v>
      </c>
      <c r="M80" s="5">
        <f>L80+BI80</f>
        <v>43.940000000000005</v>
      </c>
      <c r="N80" s="5">
        <f>M80+BH80</f>
        <v>44.31</v>
      </c>
      <c r="O80" s="5">
        <f>N80+BG80</f>
        <v>44.72</v>
      </c>
      <c r="P80" s="5">
        <f>O80-BF80</f>
        <v>44.53</v>
      </c>
      <c r="Q80" s="5">
        <f>P80-BE80</f>
        <v>44.07</v>
      </c>
      <c r="R80" s="5">
        <f>Q80-BD80</f>
        <v>42.72</v>
      </c>
      <c r="S80" s="5">
        <f>R80-BC80</f>
        <v>42.5</v>
      </c>
      <c r="T80" s="5">
        <f>S80-BB80</f>
        <v>42.36</v>
      </c>
      <c r="U80" s="5">
        <f>T80-BA80</f>
        <v>42.26</v>
      </c>
      <c r="V80" s="5">
        <f>U80+AZ80</f>
        <v>42.489999999999995</v>
      </c>
      <c r="W80" s="5">
        <f>V80+AY80</f>
        <v>42.849999999999994</v>
      </c>
      <c r="X80" s="5">
        <f>W80+AX80</f>
        <v>44.569999999999993</v>
      </c>
      <c r="Y80" s="5">
        <f>X80+AW80</f>
        <v>44.699999999999996</v>
      </c>
      <c r="Z80" s="5">
        <f t="shared" si="25"/>
        <v>45.12</v>
      </c>
      <c r="AA80" s="5">
        <f t="shared" si="26"/>
        <v>45.099999999999994</v>
      </c>
      <c r="AB80" s="5">
        <f>AA80-AT80</f>
        <v>44.309999999999995</v>
      </c>
      <c r="AC80" s="5">
        <f t="shared" si="27"/>
        <v>44.769999999999996</v>
      </c>
      <c r="AD80" s="5">
        <f t="shared" si="28"/>
        <v>43.879999999999995</v>
      </c>
      <c r="AE80" s="5">
        <f t="shared" si="29"/>
        <v>43.309999999999995</v>
      </c>
      <c r="AF80" s="5">
        <f t="shared" si="30"/>
        <v>42.62</v>
      </c>
      <c r="AG80" s="5">
        <f t="shared" si="31"/>
        <v>41.3</v>
      </c>
      <c r="AH80" s="5">
        <f t="shared" si="32"/>
        <v>41.129999999999995</v>
      </c>
      <c r="AI80" s="5">
        <f t="shared" si="33"/>
        <v>40.519999999999996</v>
      </c>
      <c r="AJ80" s="30">
        <f t="shared" si="34"/>
        <v>40.76</v>
      </c>
      <c r="AL80" s="9">
        <v>0.24</v>
      </c>
      <c r="AM80" s="9">
        <v>0.61</v>
      </c>
      <c r="AN80" s="9">
        <v>0.17</v>
      </c>
      <c r="AO80" s="9">
        <v>1.32</v>
      </c>
      <c r="AP80" s="9">
        <v>0.69</v>
      </c>
      <c r="AQ80" s="9">
        <v>0.56999999999999995</v>
      </c>
      <c r="AR80" s="9">
        <v>0.89</v>
      </c>
      <c r="AS80" s="9">
        <v>0.46</v>
      </c>
      <c r="AT80" s="9">
        <v>0.79</v>
      </c>
      <c r="AU80" s="9">
        <v>0.02</v>
      </c>
      <c r="AV80" s="9">
        <v>0.42</v>
      </c>
      <c r="AW80" s="9">
        <v>0.13</v>
      </c>
      <c r="AX80" s="9">
        <v>1.72</v>
      </c>
      <c r="AY80" s="9">
        <v>0.36</v>
      </c>
      <c r="AZ80" s="9">
        <v>0.23</v>
      </c>
      <c r="BA80" s="9">
        <v>0.1</v>
      </c>
      <c r="BB80" s="9">
        <v>0.14000000000000001</v>
      </c>
      <c r="BC80" s="9">
        <v>0.22</v>
      </c>
      <c r="BD80" s="9">
        <v>1.35</v>
      </c>
      <c r="BE80" s="9">
        <v>0.46</v>
      </c>
      <c r="BF80" s="9">
        <v>0.19</v>
      </c>
      <c r="BG80" s="9">
        <v>0.41</v>
      </c>
      <c r="BH80" s="9">
        <v>0.37</v>
      </c>
      <c r="BI80" s="9">
        <v>0.11</v>
      </c>
      <c r="BJ80" s="9">
        <v>1.67</v>
      </c>
      <c r="BK80" s="9">
        <v>1.49</v>
      </c>
      <c r="BL80" s="9">
        <v>2.5</v>
      </c>
      <c r="BM80" s="9">
        <v>2.2599999999999998</v>
      </c>
      <c r="BN80" s="9">
        <v>1.61</v>
      </c>
      <c r="BO80" s="9">
        <v>2.96</v>
      </c>
    </row>
    <row r="81" spans="1:67" ht="30" customHeight="1" x14ac:dyDescent="0.3">
      <c r="A81" s="3"/>
      <c r="B81" s="3"/>
      <c r="C81" s="4">
        <v>9</v>
      </c>
      <c r="D81" s="5">
        <f>D80*C81</f>
        <v>397.53000000000003</v>
      </c>
      <c r="E81" s="5">
        <f>E80*C81</f>
        <v>357.57000000000005</v>
      </c>
      <c r="F81" s="5">
        <f>C81*$F$80</f>
        <v>364.32000000000005</v>
      </c>
      <c r="G81" s="5">
        <f t="shared" si="24"/>
        <v>361.36000000000007</v>
      </c>
      <c r="H81" s="5">
        <f>C81*H80</f>
        <v>323.19000000000005</v>
      </c>
      <c r="I81" s="5">
        <f>C81*I80</f>
        <v>343.53000000000003</v>
      </c>
      <c r="J81" s="5">
        <f>C81*J80</f>
        <v>366.03000000000003</v>
      </c>
      <c r="K81" s="19">
        <f>C81*K80</f>
        <v>379.44000000000005</v>
      </c>
      <c r="L81" s="5">
        <f>C81*L80</f>
        <v>394.47</v>
      </c>
      <c r="M81" s="5">
        <f>C81*M80</f>
        <v>395.46000000000004</v>
      </c>
      <c r="N81" s="5">
        <f>C81*N80</f>
        <v>398.79</v>
      </c>
      <c r="O81" s="5">
        <f>C81*O80</f>
        <v>402.48</v>
      </c>
      <c r="P81" s="5">
        <f>C81*P80</f>
        <v>400.77</v>
      </c>
      <c r="Q81" s="5">
        <f>C81*Q80</f>
        <v>396.63</v>
      </c>
      <c r="R81" s="5">
        <f>C81*R80</f>
        <v>384.48</v>
      </c>
      <c r="S81" s="5">
        <f>C81*S80</f>
        <v>382.5</v>
      </c>
      <c r="T81" s="5">
        <f>C81*T80</f>
        <v>381.24</v>
      </c>
      <c r="U81" s="5">
        <f>C81*U80</f>
        <v>380.34</v>
      </c>
      <c r="V81" s="5">
        <f>C81*V80</f>
        <v>382.40999999999997</v>
      </c>
      <c r="W81" s="5">
        <f>C81*W80</f>
        <v>385.65</v>
      </c>
      <c r="X81" s="5">
        <f>C81*X80</f>
        <v>401.12999999999994</v>
      </c>
      <c r="Y81" s="5">
        <f>C81*Y80</f>
        <v>402.29999999999995</v>
      </c>
      <c r="Z81" s="5">
        <f>C81*Z80</f>
        <v>406.08</v>
      </c>
      <c r="AA81" s="5">
        <f>C81*AA80</f>
        <v>405.9</v>
      </c>
      <c r="AB81" s="5">
        <f>C81*AB80</f>
        <v>398.78999999999996</v>
      </c>
      <c r="AC81" s="5">
        <f>C81*AC80</f>
        <v>402.92999999999995</v>
      </c>
      <c r="AD81" s="5">
        <f>C81*AD80</f>
        <v>394.91999999999996</v>
      </c>
      <c r="AE81" s="5">
        <f>C81*AE80</f>
        <v>389.78999999999996</v>
      </c>
      <c r="AF81" s="5">
        <f>C81*AF80</f>
        <v>383.58</v>
      </c>
      <c r="AG81" s="5">
        <f>C81*AG80</f>
        <v>371.7</v>
      </c>
      <c r="AH81" s="5">
        <f>C81*AH80</f>
        <v>370.16999999999996</v>
      </c>
      <c r="AI81" s="5">
        <f>C81*AI80</f>
        <v>364.67999999999995</v>
      </c>
      <c r="AJ81" s="30">
        <f>C81*AJ80</f>
        <v>366.84</v>
      </c>
      <c r="AL81" s="9">
        <v>0.24</v>
      </c>
      <c r="AM81" s="9">
        <v>0.61</v>
      </c>
      <c r="AN81" s="9">
        <v>0.17</v>
      </c>
      <c r="AO81" s="9">
        <v>1.32</v>
      </c>
      <c r="AP81" s="9">
        <v>0.69</v>
      </c>
      <c r="AQ81" s="9">
        <v>0.56999999999999995</v>
      </c>
      <c r="AR81" s="9">
        <v>0.89</v>
      </c>
      <c r="AS81" s="9">
        <v>0.46</v>
      </c>
      <c r="AT81" s="9">
        <v>0.79</v>
      </c>
      <c r="AU81" s="9">
        <v>0.02</v>
      </c>
      <c r="AV81" s="9">
        <v>0.42</v>
      </c>
      <c r="AW81" s="9">
        <v>0.13</v>
      </c>
      <c r="AX81" s="9">
        <v>1.72</v>
      </c>
      <c r="AY81" s="9">
        <v>0.36</v>
      </c>
      <c r="AZ81" s="9">
        <v>0.23</v>
      </c>
      <c r="BA81" s="9">
        <v>0.1</v>
      </c>
      <c r="BB81" s="9">
        <v>0.14000000000000001</v>
      </c>
      <c r="BC81" s="9">
        <v>0.22</v>
      </c>
      <c r="BD81" s="9">
        <v>1.35</v>
      </c>
      <c r="BE81" s="9">
        <v>0.46</v>
      </c>
      <c r="BF81" s="9">
        <v>0.19</v>
      </c>
      <c r="BG81" s="9">
        <v>0.41</v>
      </c>
      <c r="BH81" s="9">
        <v>0.37</v>
      </c>
      <c r="BI81" s="9">
        <v>0.11</v>
      </c>
      <c r="BJ81" s="9">
        <v>1.67</v>
      </c>
      <c r="BK81" s="9">
        <v>1.49</v>
      </c>
      <c r="BL81" s="9">
        <v>2.5</v>
      </c>
      <c r="BM81" s="9">
        <v>2.2599999999999998</v>
      </c>
      <c r="BN81" s="9">
        <v>1.61</v>
      </c>
      <c r="BO81" s="9">
        <v>2.96</v>
      </c>
    </row>
    <row r="82" spans="1:67" ht="30" customHeight="1" x14ac:dyDescent="0.3">
      <c r="A82" s="3"/>
      <c r="B82" s="3"/>
      <c r="C82" s="4">
        <v>14</v>
      </c>
      <c r="D82" s="5">
        <f>D80*C82</f>
        <v>618.38</v>
      </c>
      <c r="E82" s="5">
        <f>E80*C82</f>
        <v>556.22</v>
      </c>
      <c r="F82" s="5">
        <f t="shared" ref="F82:F84" si="36">C82*$F$80</f>
        <v>566.72</v>
      </c>
      <c r="G82" s="5">
        <f t="shared" si="24"/>
        <v>563.76</v>
      </c>
      <c r="H82" s="5">
        <f>C82*H80</f>
        <v>502.74000000000007</v>
      </c>
      <c r="I82" s="5">
        <f>C82*I80</f>
        <v>534.38</v>
      </c>
      <c r="J82" s="5">
        <f>C82*J80</f>
        <v>569.38</v>
      </c>
      <c r="K82" s="19">
        <f>C82*K80</f>
        <v>590.24</v>
      </c>
      <c r="L82" s="5">
        <f>C82*L80</f>
        <v>613.62000000000012</v>
      </c>
      <c r="M82" s="5">
        <f>C82*M80</f>
        <v>615.16000000000008</v>
      </c>
      <c r="N82" s="5">
        <f>C82*N80</f>
        <v>620.34</v>
      </c>
      <c r="O82" s="5">
        <f>C82*O80</f>
        <v>626.07999999999993</v>
      </c>
      <c r="P82" s="5">
        <f>C82*P80</f>
        <v>623.42000000000007</v>
      </c>
      <c r="Q82" s="5">
        <f>C82*Q80</f>
        <v>616.98</v>
      </c>
      <c r="R82" s="5">
        <f>C82*R80</f>
        <v>598.07999999999993</v>
      </c>
      <c r="S82" s="5">
        <f>C82*S80</f>
        <v>595</v>
      </c>
      <c r="T82" s="5">
        <f>C82*T80</f>
        <v>593.04</v>
      </c>
      <c r="U82" s="5">
        <f>C82*U80</f>
        <v>591.64</v>
      </c>
      <c r="V82" s="5">
        <f>C82*V80</f>
        <v>594.8599999999999</v>
      </c>
      <c r="W82" s="5">
        <f>C82*W80</f>
        <v>599.89999999999986</v>
      </c>
      <c r="X82" s="5">
        <f>C82*X80</f>
        <v>623.9799999999999</v>
      </c>
      <c r="Y82" s="5">
        <f>C82*Y80</f>
        <v>625.79999999999995</v>
      </c>
      <c r="Z82" s="5">
        <f>C82*Z80</f>
        <v>631.67999999999995</v>
      </c>
      <c r="AA82" s="5">
        <f>C82*AA80</f>
        <v>631.39999999999986</v>
      </c>
      <c r="AB82" s="5">
        <f>C82*AB80</f>
        <v>620.33999999999992</v>
      </c>
      <c r="AC82" s="5">
        <f>C82*AC80</f>
        <v>626.78</v>
      </c>
      <c r="AD82" s="5">
        <f>C82*AD80</f>
        <v>614.31999999999994</v>
      </c>
      <c r="AE82" s="5">
        <f>C82*AE80</f>
        <v>606.33999999999992</v>
      </c>
      <c r="AF82" s="5">
        <f>C82*AF80</f>
        <v>596.67999999999995</v>
      </c>
      <c r="AG82" s="5">
        <f>C82*AG80</f>
        <v>578.19999999999993</v>
      </c>
      <c r="AH82" s="5">
        <f>C82*AH80</f>
        <v>575.81999999999994</v>
      </c>
      <c r="AI82" s="5">
        <f>C82*AI80</f>
        <v>567.28</v>
      </c>
      <c r="AJ82" s="30">
        <f>C82*AJ80</f>
        <v>570.64</v>
      </c>
      <c r="AL82" s="9">
        <v>0.24</v>
      </c>
      <c r="AM82" s="9">
        <v>0.61</v>
      </c>
      <c r="AN82" s="9">
        <v>0.17</v>
      </c>
      <c r="AO82" s="9">
        <v>1.32</v>
      </c>
      <c r="AP82" s="9">
        <v>0.69</v>
      </c>
      <c r="AQ82" s="9">
        <v>0.56999999999999995</v>
      </c>
      <c r="AR82" s="9">
        <v>0.89</v>
      </c>
      <c r="AS82" s="9">
        <v>0.46</v>
      </c>
      <c r="AT82" s="9">
        <v>0.79</v>
      </c>
      <c r="AU82" s="9">
        <v>0.02</v>
      </c>
      <c r="AV82" s="9">
        <v>0.42</v>
      </c>
      <c r="AW82" s="9">
        <v>0.13</v>
      </c>
      <c r="AX82" s="9">
        <v>1.72</v>
      </c>
      <c r="AY82" s="9">
        <v>0.36</v>
      </c>
      <c r="AZ82" s="9">
        <v>0.23</v>
      </c>
      <c r="BA82" s="9">
        <v>0.1</v>
      </c>
      <c r="BB82" s="9">
        <v>0.14000000000000001</v>
      </c>
      <c r="BC82" s="9">
        <v>0.22</v>
      </c>
      <c r="BD82" s="9">
        <v>1.35</v>
      </c>
      <c r="BE82" s="9">
        <v>0.46</v>
      </c>
      <c r="BF82" s="9">
        <v>0.19</v>
      </c>
      <c r="BG82" s="9">
        <v>0.41</v>
      </c>
      <c r="BH82" s="9">
        <v>0.37</v>
      </c>
      <c r="BI82" s="9">
        <v>0.11</v>
      </c>
      <c r="BJ82" s="9">
        <v>1.67</v>
      </c>
      <c r="BK82" s="9">
        <v>1.49</v>
      </c>
      <c r="BL82" s="9">
        <v>2.5</v>
      </c>
      <c r="BM82" s="9">
        <v>2.2599999999999998</v>
      </c>
      <c r="BN82" s="9">
        <v>1.61</v>
      </c>
      <c r="BO82" s="9">
        <v>2.96</v>
      </c>
    </row>
    <row r="83" spans="1:67" ht="30" customHeight="1" x14ac:dyDescent="0.3">
      <c r="A83" s="3"/>
      <c r="B83" s="3"/>
      <c r="C83" s="4">
        <v>19</v>
      </c>
      <c r="D83" s="5">
        <f>D80*C83</f>
        <v>839.23</v>
      </c>
      <c r="E83" s="5">
        <f>E80*C83</f>
        <v>754.87000000000012</v>
      </c>
      <c r="F83" s="5">
        <f t="shared" si="36"/>
        <v>769.12000000000012</v>
      </c>
      <c r="G83" s="5">
        <f t="shared" si="24"/>
        <v>766.16000000000008</v>
      </c>
      <c r="H83" s="5">
        <f>C83*H80</f>
        <v>682.29000000000008</v>
      </c>
      <c r="I83" s="5">
        <f>C83*I80</f>
        <v>725.23</v>
      </c>
      <c r="J83" s="5">
        <f>C83*J80</f>
        <v>772.73</v>
      </c>
      <c r="K83" s="19">
        <f>C83*K80</f>
        <v>801.04000000000008</v>
      </c>
      <c r="L83" s="5">
        <f>C83*L80</f>
        <v>832.7700000000001</v>
      </c>
      <c r="M83" s="5">
        <f>C83*M80</f>
        <v>834.86000000000013</v>
      </c>
      <c r="N83" s="5">
        <f>C83*N80</f>
        <v>841.8900000000001</v>
      </c>
      <c r="O83" s="5">
        <f>C83*O80</f>
        <v>849.68</v>
      </c>
      <c r="P83" s="5">
        <f>C83*P80</f>
        <v>846.07</v>
      </c>
      <c r="Q83" s="5">
        <f>C83*Q80</f>
        <v>837.33</v>
      </c>
      <c r="R83" s="5">
        <f>C83*R80</f>
        <v>811.68</v>
      </c>
      <c r="S83" s="5">
        <f>C83*S80</f>
        <v>807.5</v>
      </c>
      <c r="T83" s="5">
        <f>C83*T80</f>
        <v>804.84</v>
      </c>
      <c r="U83" s="5">
        <f>C83*U80</f>
        <v>802.93999999999994</v>
      </c>
      <c r="V83" s="5">
        <f>C83*V80</f>
        <v>807.31</v>
      </c>
      <c r="W83" s="5">
        <f>C83*W80</f>
        <v>814.14999999999986</v>
      </c>
      <c r="X83" s="5">
        <f>C83*X80</f>
        <v>846.82999999999993</v>
      </c>
      <c r="Y83" s="5">
        <f>C83*Y80</f>
        <v>849.3</v>
      </c>
      <c r="Z83" s="5">
        <f>C83*Z80</f>
        <v>857.28</v>
      </c>
      <c r="AA83" s="5">
        <f>C83*AA80</f>
        <v>856.89999999999986</v>
      </c>
      <c r="AB83" s="5">
        <f>C83*AB80</f>
        <v>841.88999999999987</v>
      </c>
      <c r="AC83" s="5">
        <f>C83*AC80</f>
        <v>850.62999999999988</v>
      </c>
      <c r="AD83" s="5">
        <f>C83*AD80</f>
        <v>833.71999999999991</v>
      </c>
      <c r="AE83" s="5">
        <f>C83*AE80</f>
        <v>822.88999999999987</v>
      </c>
      <c r="AF83" s="5">
        <f>C83*AF80</f>
        <v>809.78</v>
      </c>
      <c r="AG83" s="5">
        <f>C83*AG80</f>
        <v>784.69999999999993</v>
      </c>
      <c r="AH83" s="5">
        <f>C83*AH80</f>
        <v>781.46999999999991</v>
      </c>
      <c r="AI83" s="5">
        <f>C83*AI80</f>
        <v>769.87999999999988</v>
      </c>
      <c r="AJ83" s="30">
        <f>C83*AJ80</f>
        <v>774.43999999999994</v>
      </c>
      <c r="AL83" s="9">
        <v>0.24</v>
      </c>
      <c r="AM83" s="9">
        <v>0.61</v>
      </c>
      <c r="AN83" s="9">
        <v>0.17</v>
      </c>
      <c r="AO83" s="9">
        <v>1.32</v>
      </c>
      <c r="AP83" s="9">
        <v>0.69</v>
      </c>
      <c r="AQ83" s="9">
        <v>0.56999999999999995</v>
      </c>
      <c r="AR83" s="9">
        <v>0.89</v>
      </c>
      <c r="AS83" s="9">
        <v>0.46</v>
      </c>
      <c r="AT83" s="9">
        <v>0.79</v>
      </c>
      <c r="AU83" s="9">
        <v>0.02</v>
      </c>
      <c r="AV83" s="9">
        <v>0.42</v>
      </c>
      <c r="AW83" s="9">
        <v>0.13</v>
      </c>
      <c r="AX83" s="9">
        <v>1.72</v>
      </c>
      <c r="AY83" s="9">
        <v>0.36</v>
      </c>
      <c r="AZ83" s="9">
        <v>0.23</v>
      </c>
      <c r="BA83" s="9">
        <v>0.1</v>
      </c>
      <c r="BB83" s="9">
        <v>0.14000000000000001</v>
      </c>
      <c r="BC83" s="9">
        <v>0.22</v>
      </c>
      <c r="BD83" s="9">
        <v>1.35</v>
      </c>
      <c r="BE83" s="9">
        <v>0.46</v>
      </c>
      <c r="BF83" s="9">
        <v>0.19</v>
      </c>
      <c r="BG83" s="9">
        <v>0.41</v>
      </c>
      <c r="BH83" s="9">
        <v>0.37</v>
      </c>
      <c r="BI83" s="9">
        <v>0.11</v>
      </c>
      <c r="BJ83" s="9">
        <v>1.67</v>
      </c>
      <c r="BK83" s="9">
        <v>1.49</v>
      </c>
      <c r="BL83" s="9">
        <v>2.5</v>
      </c>
      <c r="BM83" s="9">
        <v>2.2599999999999998</v>
      </c>
      <c r="BN83" s="9">
        <v>1.61</v>
      </c>
      <c r="BO83" s="9">
        <v>2.96</v>
      </c>
    </row>
    <row r="84" spans="1:67" ht="30" customHeight="1" x14ac:dyDescent="0.3">
      <c r="A84" s="3"/>
      <c r="B84" s="3"/>
      <c r="C84" s="4">
        <v>48</v>
      </c>
      <c r="D84" s="5">
        <f>D80*C84</f>
        <v>2120.16</v>
      </c>
      <c r="E84" s="5">
        <f>E80*C84</f>
        <v>1907.0400000000002</v>
      </c>
      <c r="F84" s="5">
        <f t="shared" si="36"/>
        <v>1943.0400000000002</v>
      </c>
      <c r="G84" s="5">
        <f t="shared" si="24"/>
        <v>1940.0800000000002</v>
      </c>
      <c r="H84" s="5">
        <f>C84*H80</f>
        <v>1723.6800000000003</v>
      </c>
      <c r="I84" s="5">
        <f>I80*C84</f>
        <v>1832.16</v>
      </c>
      <c r="J84" s="5">
        <f>C84*J80</f>
        <v>1952.16</v>
      </c>
      <c r="K84" s="19">
        <f>C84*K80</f>
        <v>2023.6800000000003</v>
      </c>
      <c r="L84" s="5">
        <f>C84*L80</f>
        <v>2103.84</v>
      </c>
      <c r="M84" s="5">
        <f>C84*M80</f>
        <v>2109.1200000000003</v>
      </c>
      <c r="N84" s="5">
        <f>C84*N80</f>
        <v>2126.88</v>
      </c>
      <c r="O84" s="5">
        <f>C84*O80</f>
        <v>2146.56</v>
      </c>
      <c r="P84" s="5">
        <f>C84*P80</f>
        <v>2137.44</v>
      </c>
      <c r="Q84" s="5">
        <f>C84*Q80</f>
        <v>2115.36</v>
      </c>
      <c r="R84" s="5">
        <f>C84*R80</f>
        <v>2050.56</v>
      </c>
      <c r="S84" s="5">
        <f>C84*S80</f>
        <v>2040</v>
      </c>
      <c r="T84" s="5">
        <f>C84*T80</f>
        <v>2033.28</v>
      </c>
      <c r="U84" s="5">
        <f>C84*U80</f>
        <v>2028.48</v>
      </c>
      <c r="V84" s="5">
        <f>C84*V80</f>
        <v>2039.5199999999998</v>
      </c>
      <c r="W84" s="5">
        <f>C84*W80</f>
        <v>2056.7999999999997</v>
      </c>
      <c r="X84" s="5">
        <f>C84*X80</f>
        <v>2139.3599999999997</v>
      </c>
      <c r="Y84" s="5">
        <f>C84*Y80</f>
        <v>2145.6</v>
      </c>
      <c r="Z84" s="5">
        <f>C84*Z80</f>
        <v>2165.7599999999998</v>
      </c>
      <c r="AA84" s="5">
        <f>C84*AA80</f>
        <v>2164.7999999999997</v>
      </c>
      <c r="AB84" s="5">
        <f>C84*AB80</f>
        <v>2126.8799999999997</v>
      </c>
      <c r="AC84" s="5">
        <f>C84*AC80</f>
        <v>2148.96</v>
      </c>
      <c r="AD84" s="5">
        <f>C84*AD80</f>
        <v>2106.2399999999998</v>
      </c>
      <c r="AE84" s="5">
        <f>C84*AE80</f>
        <v>2078.8799999999997</v>
      </c>
      <c r="AF84" s="5">
        <f>C84*AF80</f>
        <v>2045.7599999999998</v>
      </c>
      <c r="AG84" s="5">
        <f>C84*AG80</f>
        <v>1982.3999999999999</v>
      </c>
      <c r="AH84" s="5">
        <f>C84*AH80</f>
        <v>1974.2399999999998</v>
      </c>
      <c r="AI84" s="5">
        <f>C84*AI80</f>
        <v>1944.9599999999998</v>
      </c>
      <c r="AJ84" s="30">
        <f>C84*AJ80</f>
        <v>1956.48</v>
      </c>
      <c r="AL84" s="9">
        <v>0.24</v>
      </c>
      <c r="AM84" s="9">
        <v>0.61</v>
      </c>
      <c r="AN84" s="9">
        <v>0.17</v>
      </c>
      <c r="AO84" s="9">
        <v>1.32</v>
      </c>
      <c r="AP84" s="9">
        <v>0.69</v>
      </c>
      <c r="AQ84" s="9">
        <v>0.56999999999999995</v>
      </c>
      <c r="AR84" s="9">
        <v>0.89</v>
      </c>
      <c r="AS84" s="9">
        <v>0.46</v>
      </c>
      <c r="AT84" s="9">
        <v>0.79</v>
      </c>
      <c r="AU84" s="9">
        <v>0.02</v>
      </c>
      <c r="AV84" s="9">
        <v>0.42</v>
      </c>
      <c r="AW84" s="9">
        <v>0.13</v>
      </c>
      <c r="AX84" s="9">
        <v>1.72</v>
      </c>
      <c r="AY84" s="9">
        <v>0.36</v>
      </c>
      <c r="AZ84" s="9">
        <v>0.23</v>
      </c>
      <c r="BA84" s="9">
        <v>0.1</v>
      </c>
      <c r="BB84" s="9">
        <v>0.14000000000000001</v>
      </c>
      <c r="BC84" s="9">
        <v>0.22</v>
      </c>
      <c r="BD84" s="9">
        <v>1.35</v>
      </c>
      <c r="BE84" s="9">
        <v>0.46</v>
      </c>
      <c r="BF84" s="9">
        <v>0.19</v>
      </c>
      <c r="BG84" s="9">
        <v>0.41</v>
      </c>
      <c r="BH84" s="9">
        <v>0.37</v>
      </c>
      <c r="BI84" s="9">
        <v>0.11</v>
      </c>
      <c r="BJ84" s="9">
        <v>1.67</v>
      </c>
      <c r="BK84" s="9">
        <v>1.49</v>
      </c>
      <c r="BL84" s="9">
        <v>2.5</v>
      </c>
      <c r="BM84" s="9">
        <v>2.2599999999999998</v>
      </c>
      <c r="BN84" s="9">
        <v>1.61</v>
      </c>
      <c r="BO84" s="9">
        <v>2.96</v>
      </c>
    </row>
    <row r="85" spans="1:67" ht="30" customHeight="1" x14ac:dyDescent="0.3">
      <c r="A85" s="3" t="s">
        <v>16</v>
      </c>
      <c r="B85" s="3" t="s">
        <v>13</v>
      </c>
      <c r="C85" s="4" t="s">
        <v>7</v>
      </c>
      <c r="D85" s="5">
        <v>44.16</v>
      </c>
      <c r="E85" s="5">
        <f>D85-4.44</f>
        <v>39.72</v>
      </c>
      <c r="F85" s="5">
        <f>E85+0.75</f>
        <v>40.47</v>
      </c>
      <c r="G85" s="5">
        <f t="shared" si="24"/>
        <v>37.51</v>
      </c>
      <c r="H85" s="5">
        <f>G85-BN85</f>
        <v>35.9</v>
      </c>
      <c r="I85" s="5">
        <f>H85+BM85</f>
        <v>38.159999999999997</v>
      </c>
      <c r="J85" s="5">
        <f>I85+BL85</f>
        <v>40.659999999999997</v>
      </c>
      <c r="K85" s="19">
        <f>J85+BK85</f>
        <v>42.15</v>
      </c>
      <c r="L85" s="5">
        <f>K85+BJ85</f>
        <v>43.82</v>
      </c>
      <c r="M85" s="5">
        <f>L85+BI85</f>
        <v>43.93</v>
      </c>
      <c r="N85" s="5">
        <f>M85+BH85</f>
        <v>44.3</v>
      </c>
      <c r="O85" s="5">
        <f>N85+BG85</f>
        <v>44.709999999999994</v>
      </c>
      <c r="P85" s="5">
        <f>O85-BF85</f>
        <v>44.519999999999996</v>
      </c>
      <c r="Q85" s="5">
        <f>P85-BE85</f>
        <v>44.059999999999995</v>
      </c>
      <c r="R85" s="5">
        <f>Q85-BD85</f>
        <v>42.709999999999994</v>
      </c>
      <c r="S85" s="5">
        <f>R85-BC85</f>
        <v>42.489999999999995</v>
      </c>
      <c r="T85" s="5">
        <f>S85-BB85</f>
        <v>42.349999999999994</v>
      </c>
      <c r="U85" s="5">
        <f>T85-BA85</f>
        <v>42.249999999999993</v>
      </c>
      <c r="V85" s="5">
        <f>U85+AZ85</f>
        <v>42.47999999999999</v>
      </c>
      <c r="W85" s="5">
        <f>V85+AY85</f>
        <v>42.839999999999989</v>
      </c>
      <c r="X85" s="5">
        <f>W85+AX85</f>
        <v>44.559999999999988</v>
      </c>
      <c r="Y85" s="5">
        <f>X85+AW85</f>
        <v>44.689999999999991</v>
      </c>
      <c r="Z85" s="5">
        <f t="shared" si="25"/>
        <v>45.109999999999992</v>
      </c>
      <c r="AA85" s="5">
        <f t="shared" si="26"/>
        <v>45.089999999999989</v>
      </c>
      <c r="AB85" s="5">
        <f>AA85-AT85</f>
        <v>44.29999999999999</v>
      </c>
      <c r="AC85" s="5">
        <f t="shared" si="27"/>
        <v>44.759999999999991</v>
      </c>
      <c r="AD85" s="5">
        <f t="shared" si="28"/>
        <v>43.86999999999999</v>
      </c>
      <c r="AE85" s="5">
        <f t="shared" si="29"/>
        <v>43.29999999999999</v>
      </c>
      <c r="AF85" s="5">
        <f t="shared" si="30"/>
        <v>42.609999999999992</v>
      </c>
      <c r="AG85" s="5">
        <f t="shared" si="31"/>
        <v>41.289999999999992</v>
      </c>
      <c r="AH85" s="5">
        <f t="shared" si="32"/>
        <v>41.11999999999999</v>
      </c>
      <c r="AI85" s="5">
        <f t="shared" si="33"/>
        <v>40.509999999999991</v>
      </c>
      <c r="AJ85" s="30">
        <f t="shared" si="34"/>
        <v>40.749999999999993</v>
      </c>
      <c r="AL85" s="9">
        <v>0.24</v>
      </c>
      <c r="AM85" s="9">
        <v>0.61</v>
      </c>
      <c r="AN85" s="9">
        <v>0.17</v>
      </c>
      <c r="AO85" s="9">
        <v>1.32</v>
      </c>
      <c r="AP85" s="9">
        <v>0.69</v>
      </c>
      <c r="AQ85" s="9">
        <v>0.56999999999999995</v>
      </c>
      <c r="AR85" s="9">
        <v>0.89</v>
      </c>
      <c r="AS85" s="9">
        <v>0.46</v>
      </c>
      <c r="AT85" s="9">
        <v>0.79</v>
      </c>
      <c r="AU85" s="9">
        <v>0.02</v>
      </c>
      <c r="AV85" s="9">
        <v>0.42</v>
      </c>
      <c r="AW85" s="9">
        <v>0.13</v>
      </c>
      <c r="AX85" s="9">
        <v>1.72</v>
      </c>
      <c r="AY85" s="9">
        <v>0.36</v>
      </c>
      <c r="AZ85" s="9">
        <v>0.23</v>
      </c>
      <c r="BA85" s="9">
        <v>0.1</v>
      </c>
      <c r="BB85" s="9">
        <v>0.14000000000000001</v>
      </c>
      <c r="BC85" s="9">
        <v>0.22</v>
      </c>
      <c r="BD85" s="9">
        <v>1.35</v>
      </c>
      <c r="BE85" s="9">
        <v>0.46</v>
      </c>
      <c r="BF85" s="9">
        <v>0.19</v>
      </c>
      <c r="BG85" s="9">
        <v>0.41</v>
      </c>
      <c r="BH85" s="9">
        <v>0.37</v>
      </c>
      <c r="BI85" s="9">
        <v>0.11</v>
      </c>
      <c r="BJ85" s="9">
        <v>1.67</v>
      </c>
      <c r="BK85" s="9">
        <v>1.49</v>
      </c>
      <c r="BL85" s="9">
        <v>2.5</v>
      </c>
      <c r="BM85" s="9">
        <v>2.2599999999999998</v>
      </c>
      <c r="BN85" s="9">
        <v>1.61</v>
      </c>
      <c r="BO85" s="9">
        <v>2.96</v>
      </c>
    </row>
    <row r="86" spans="1:67" ht="30" customHeight="1" x14ac:dyDescent="0.3">
      <c r="A86" s="3"/>
      <c r="B86" s="3"/>
      <c r="C86" s="4">
        <v>9</v>
      </c>
      <c r="D86" s="5">
        <f>D85*C86</f>
        <v>397.43999999999994</v>
      </c>
      <c r="E86" s="5">
        <f>E85*C86</f>
        <v>357.48</v>
      </c>
      <c r="F86" s="5">
        <f>C86*$F$85</f>
        <v>364.23</v>
      </c>
      <c r="G86" s="5">
        <f t="shared" si="24"/>
        <v>361.27000000000004</v>
      </c>
      <c r="H86" s="5">
        <f>C86*H85</f>
        <v>323.09999999999997</v>
      </c>
      <c r="I86" s="5">
        <f>C86*I85</f>
        <v>343.43999999999994</v>
      </c>
      <c r="J86" s="5">
        <f>C86*J85</f>
        <v>365.93999999999994</v>
      </c>
      <c r="K86" s="19">
        <f>C86*K85</f>
        <v>379.34999999999997</v>
      </c>
      <c r="L86" s="5">
        <f>C86*L85</f>
        <v>394.38</v>
      </c>
      <c r="M86" s="5">
        <f>C86*M85</f>
        <v>395.37</v>
      </c>
      <c r="N86" s="5">
        <f>C86*N85</f>
        <v>398.7</v>
      </c>
      <c r="O86" s="5">
        <f>C86*O85</f>
        <v>402.38999999999993</v>
      </c>
      <c r="P86" s="5">
        <f>C86*P85</f>
        <v>400.67999999999995</v>
      </c>
      <c r="Q86" s="5">
        <f>C86*Q85</f>
        <v>396.53999999999996</v>
      </c>
      <c r="R86" s="5">
        <f>C86*R85</f>
        <v>384.38999999999993</v>
      </c>
      <c r="S86" s="5">
        <f>C86*S85</f>
        <v>382.40999999999997</v>
      </c>
      <c r="T86" s="5">
        <f>C86*T85</f>
        <v>381.15</v>
      </c>
      <c r="U86" s="5">
        <f>C86*U85</f>
        <v>380.24999999999994</v>
      </c>
      <c r="V86" s="5">
        <f>C86*V85</f>
        <v>382.31999999999994</v>
      </c>
      <c r="W86" s="5">
        <f>C86*W85</f>
        <v>385.55999999999989</v>
      </c>
      <c r="X86" s="5">
        <f>C86*X85</f>
        <v>401.03999999999991</v>
      </c>
      <c r="Y86" s="5">
        <f>C86*Y85</f>
        <v>402.20999999999992</v>
      </c>
      <c r="Z86" s="5">
        <f>C86*Z85</f>
        <v>405.98999999999995</v>
      </c>
      <c r="AA86" s="5">
        <f>C86*AA85</f>
        <v>405.80999999999989</v>
      </c>
      <c r="AB86" s="5">
        <f>C86*AB85</f>
        <v>398.69999999999993</v>
      </c>
      <c r="AC86" s="5">
        <f>C86*AC85</f>
        <v>402.83999999999992</v>
      </c>
      <c r="AD86" s="5">
        <f>C86*AD85</f>
        <v>394.82999999999993</v>
      </c>
      <c r="AE86" s="5">
        <f>C86*AE85</f>
        <v>389.69999999999993</v>
      </c>
      <c r="AF86" s="5">
        <f>C86*AF85</f>
        <v>383.48999999999995</v>
      </c>
      <c r="AG86" s="5">
        <f>C86*AG85</f>
        <v>371.6099999999999</v>
      </c>
      <c r="AH86" s="5">
        <f>C86*AH85</f>
        <v>370.07999999999993</v>
      </c>
      <c r="AI86" s="5">
        <f>C86*AI85</f>
        <v>364.58999999999992</v>
      </c>
      <c r="AJ86" s="30">
        <f>C86*AJ85</f>
        <v>366.74999999999994</v>
      </c>
      <c r="AL86" s="9">
        <v>0.24</v>
      </c>
      <c r="AM86" s="9">
        <v>0.61</v>
      </c>
      <c r="AN86" s="9">
        <v>0.17</v>
      </c>
      <c r="AO86" s="9">
        <v>1.32</v>
      </c>
      <c r="AP86" s="9">
        <v>0.69</v>
      </c>
      <c r="AQ86" s="9">
        <v>0.56999999999999995</v>
      </c>
      <c r="AR86" s="9">
        <v>0.89</v>
      </c>
      <c r="AS86" s="9">
        <v>0.46</v>
      </c>
      <c r="AT86" s="9">
        <v>0.79</v>
      </c>
      <c r="AU86" s="9">
        <v>0.02</v>
      </c>
      <c r="AV86" s="9">
        <v>0.42</v>
      </c>
      <c r="AW86" s="9">
        <v>0.13</v>
      </c>
      <c r="AX86" s="9">
        <v>1.72</v>
      </c>
      <c r="AY86" s="9">
        <v>0.36</v>
      </c>
      <c r="AZ86" s="9">
        <v>0.23</v>
      </c>
      <c r="BA86" s="9">
        <v>0.1</v>
      </c>
      <c r="BB86" s="9">
        <v>0.14000000000000001</v>
      </c>
      <c r="BC86" s="9">
        <v>0.22</v>
      </c>
      <c r="BD86" s="9">
        <v>1.35</v>
      </c>
      <c r="BE86" s="9">
        <v>0.46</v>
      </c>
      <c r="BF86" s="9">
        <v>0.19</v>
      </c>
      <c r="BG86" s="9">
        <v>0.41</v>
      </c>
      <c r="BH86" s="9">
        <v>0.37</v>
      </c>
      <c r="BI86" s="9">
        <v>0.11</v>
      </c>
      <c r="BJ86" s="9">
        <v>1.67</v>
      </c>
      <c r="BK86" s="9">
        <v>1.49</v>
      </c>
      <c r="BL86" s="9">
        <v>2.5</v>
      </c>
      <c r="BM86" s="9">
        <v>2.2599999999999998</v>
      </c>
      <c r="BN86" s="9">
        <v>1.61</v>
      </c>
      <c r="BO86" s="9">
        <v>2.96</v>
      </c>
    </row>
    <row r="87" spans="1:67" ht="30" customHeight="1" x14ac:dyDescent="0.3">
      <c r="A87" s="3"/>
      <c r="B87" s="3"/>
      <c r="C87" s="4">
        <v>14</v>
      </c>
      <c r="D87" s="5">
        <f>D85*C87</f>
        <v>618.24</v>
      </c>
      <c r="E87" s="5">
        <f>E85*C87</f>
        <v>556.07999999999993</v>
      </c>
      <c r="F87" s="5">
        <f t="shared" ref="F87:F89" si="37">C87*$F$85</f>
        <v>566.57999999999993</v>
      </c>
      <c r="G87" s="5">
        <f t="shared" si="24"/>
        <v>563.61999999999989</v>
      </c>
      <c r="H87" s="5">
        <f>C87*H85</f>
        <v>502.59999999999997</v>
      </c>
      <c r="I87" s="5">
        <f>C87*I85</f>
        <v>534.24</v>
      </c>
      <c r="J87" s="5">
        <f>C87*J85</f>
        <v>569.24</v>
      </c>
      <c r="K87" s="19">
        <f>C87*K85</f>
        <v>590.1</v>
      </c>
      <c r="L87" s="5">
        <f>C87*L85</f>
        <v>613.48</v>
      </c>
      <c r="M87" s="5">
        <f>C87*M85</f>
        <v>615.02</v>
      </c>
      <c r="N87" s="5">
        <f>C87*N85</f>
        <v>620.19999999999993</v>
      </c>
      <c r="O87" s="5">
        <f>C87*O85</f>
        <v>625.93999999999994</v>
      </c>
      <c r="P87" s="5">
        <f>C87*P85</f>
        <v>623.28</v>
      </c>
      <c r="Q87" s="5">
        <f>C87*Q85</f>
        <v>616.83999999999992</v>
      </c>
      <c r="R87" s="5">
        <f>C87*R85</f>
        <v>597.93999999999994</v>
      </c>
      <c r="S87" s="5">
        <f>C87*S85</f>
        <v>594.8599999999999</v>
      </c>
      <c r="T87" s="5">
        <f>C87*T85</f>
        <v>592.89999999999986</v>
      </c>
      <c r="U87" s="5">
        <f>C87*U85</f>
        <v>591.49999999999989</v>
      </c>
      <c r="V87" s="5">
        <f>C87*V85</f>
        <v>594.7199999999998</v>
      </c>
      <c r="W87" s="5">
        <f>C87*W85</f>
        <v>599.75999999999988</v>
      </c>
      <c r="X87" s="5">
        <f>C87*X85</f>
        <v>623.8399999999998</v>
      </c>
      <c r="Y87" s="5">
        <f>C87*Y85</f>
        <v>625.65999999999985</v>
      </c>
      <c r="Z87" s="5">
        <f>C87*Z85</f>
        <v>631.53999999999985</v>
      </c>
      <c r="AA87" s="5">
        <f>C87*AA85</f>
        <v>631.25999999999988</v>
      </c>
      <c r="AB87" s="5">
        <f>C87*AB85</f>
        <v>620.19999999999982</v>
      </c>
      <c r="AC87" s="5">
        <f>C87*AC85</f>
        <v>626.63999999999987</v>
      </c>
      <c r="AD87" s="5">
        <f>C87*AD85</f>
        <v>614.17999999999984</v>
      </c>
      <c r="AE87" s="5">
        <f>C87*AE85</f>
        <v>606.19999999999982</v>
      </c>
      <c r="AF87" s="5">
        <f>C87*AF85</f>
        <v>596.53999999999985</v>
      </c>
      <c r="AG87" s="5">
        <f>C87*AG85</f>
        <v>578.05999999999995</v>
      </c>
      <c r="AH87" s="5">
        <f>C87*AH85</f>
        <v>575.67999999999984</v>
      </c>
      <c r="AI87" s="5">
        <f>C87*AI85</f>
        <v>567.13999999999987</v>
      </c>
      <c r="AJ87" s="30">
        <f>C87*AJ85</f>
        <v>570.49999999999989</v>
      </c>
      <c r="AL87" s="9">
        <v>0.24</v>
      </c>
      <c r="AM87" s="9">
        <v>0.61</v>
      </c>
      <c r="AN87" s="9">
        <v>0.17</v>
      </c>
      <c r="AO87" s="9">
        <v>1.32</v>
      </c>
      <c r="AP87" s="9">
        <v>0.69</v>
      </c>
      <c r="AQ87" s="9">
        <v>0.56999999999999995</v>
      </c>
      <c r="AR87" s="9">
        <v>0.89</v>
      </c>
      <c r="AS87" s="9">
        <v>0.46</v>
      </c>
      <c r="AT87" s="9">
        <v>0.79</v>
      </c>
      <c r="AU87" s="9">
        <v>0.02</v>
      </c>
      <c r="AV87" s="9">
        <v>0.42</v>
      </c>
      <c r="AW87" s="9">
        <v>0.13</v>
      </c>
      <c r="AX87" s="9">
        <v>1.72</v>
      </c>
      <c r="AY87" s="9">
        <v>0.36</v>
      </c>
      <c r="AZ87" s="9">
        <v>0.23</v>
      </c>
      <c r="BA87" s="9">
        <v>0.1</v>
      </c>
      <c r="BB87" s="9">
        <v>0.14000000000000001</v>
      </c>
      <c r="BC87" s="9">
        <v>0.22</v>
      </c>
      <c r="BD87" s="9">
        <v>1.35</v>
      </c>
      <c r="BE87" s="9">
        <v>0.46</v>
      </c>
      <c r="BF87" s="9">
        <v>0.19</v>
      </c>
      <c r="BG87" s="9">
        <v>0.41</v>
      </c>
      <c r="BH87" s="9">
        <v>0.37</v>
      </c>
      <c r="BI87" s="9">
        <v>0.11</v>
      </c>
      <c r="BJ87" s="9">
        <v>1.67</v>
      </c>
      <c r="BK87" s="9">
        <v>1.49</v>
      </c>
      <c r="BL87" s="9">
        <v>2.5</v>
      </c>
      <c r="BM87" s="9">
        <v>2.2599999999999998</v>
      </c>
      <c r="BN87" s="9">
        <v>1.61</v>
      </c>
      <c r="BO87" s="9">
        <v>2.96</v>
      </c>
    </row>
    <row r="88" spans="1:67" ht="30" customHeight="1" x14ac:dyDescent="0.3">
      <c r="A88" s="3"/>
      <c r="B88" s="3"/>
      <c r="C88" s="4">
        <v>19</v>
      </c>
      <c r="D88" s="5">
        <f>D85*C88</f>
        <v>839.04</v>
      </c>
      <c r="E88" s="5">
        <f>E85*C88</f>
        <v>754.68</v>
      </c>
      <c r="F88" s="5">
        <f t="shared" si="37"/>
        <v>768.93</v>
      </c>
      <c r="G88" s="5">
        <f t="shared" si="24"/>
        <v>765.96999999999991</v>
      </c>
      <c r="H88" s="5">
        <f>C88*H85</f>
        <v>682.1</v>
      </c>
      <c r="I88" s="5">
        <f>C88*I85</f>
        <v>725.04</v>
      </c>
      <c r="J88" s="5">
        <f>C88*J85</f>
        <v>772.54</v>
      </c>
      <c r="K88" s="19">
        <f>C88*K85</f>
        <v>800.85</v>
      </c>
      <c r="L88" s="5">
        <f>C88*L85</f>
        <v>832.58</v>
      </c>
      <c r="M88" s="5">
        <f>C88*M85</f>
        <v>834.67</v>
      </c>
      <c r="N88" s="5">
        <f>C88*N85</f>
        <v>841.69999999999993</v>
      </c>
      <c r="O88" s="5">
        <f>C88*O85</f>
        <v>849.4899999999999</v>
      </c>
      <c r="P88" s="5">
        <f>C88*P85</f>
        <v>845.87999999999988</v>
      </c>
      <c r="Q88" s="5">
        <f>C88*Q85</f>
        <v>837.13999999999987</v>
      </c>
      <c r="R88" s="5">
        <f>C88*R85</f>
        <v>811.4899999999999</v>
      </c>
      <c r="S88" s="5">
        <f>C88*S85</f>
        <v>807.31</v>
      </c>
      <c r="T88" s="5">
        <f>C88*T85</f>
        <v>804.64999999999986</v>
      </c>
      <c r="U88" s="5">
        <f>C88*U85</f>
        <v>802.74999999999989</v>
      </c>
      <c r="V88" s="5">
        <f>C88*V85</f>
        <v>807.11999999999978</v>
      </c>
      <c r="W88" s="5">
        <f>C88*W85</f>
        <v>813.95999999999981</v>
      </c>
      <c r="X88" s="5">
        <f>C88*X85</f>
        <v>846.63999999999976</v>
      </c>
      <c r="Y88" s="5">
        <f>C88*Y85</f>
        <v>849.10999999999979</v>
      </c>
      <c r="Z88" s="5">
        <f>C88*Z85</f>
        <v>857.0899999999998</v>
      </c>
      <c r="AA88" s="5">
        <f>C88*AA85</f>
        <v>856.70999999999981</v>
      </c>
      <c r="AB88" s="5">
        <f>C88*AB85</f>
        <v>841.69999999999982</v>
      </c>
      <c r="AC88" s="5">
        <f>C88*AC85</f>
        <v>850.43999999999983</v>
      </c>
      <c r="AD88" s="5">
        <f>C88*AD85</f>
        <v>833.52999999999986</v>
      </c>
      <c r="AE88" s="5">
        <f>C88*AE85</f>
        <v>822.69999999999982</v>
      </c>
      <c r="AF88" s="5">
        <f>C88*AF85</f>
        <v>809.5899999999998</v>
      </c>
      <c r="AG88" s="5">
        <f>C88*AG85</f>
        <v>784.50999999999988</v>
      </c>
      <c r="AH88" s="5">
        <f>C88*AH85</f>
        <v>781.27999999999986</v>
      </c>
      <c r="AI88" s="5">
        <f>C88*AI85</f>
        <v>769.68999999999983</v>
      </c>
      <c r="AJ88" s="30">
        <f>C88*AJ85</f>
        <v>774.24999999999989</v>
      </c>
      <c r="AL88" s="9">
        <v>0.24</v>
      </c>
      <c r="AM88" s="9">
        <v>0.61</v>
      </c>
      <c r="AN88" s="9">
        <v>0.17</v>
      </c>
      <c r="AO88" s="9">
        <v>1.32</v>
      </c>
      <c r="AP88" s="9">
        <v>0.69</v>
      </c>
      <c r="AQ88" s="9">
        <v>0.56999999999999995</v>
      </c>
      <c r="AR88" s="9">
        <v>0.89</v>
      </c>
      <c r="AS88" s="9">
        <v>0.46</v>
      </c>
      <c r="AT88" s="9">
        <v>0.79</v>
      </c>
      <c r="AU88" s="9">
        <v>0.02</v>
      </c>
      <c r="AV88" s="9">
        <v>0.42</v>
      </c>
      <c r="AW88" s="9">
        <v>0.13</v>
      </c>
      <c r="AX88" s="9">
        <v>1.72</v>
      </c>
      <c r="AY88" s="9">
        <v>0.36</v>
      </c>
      <c r="AZ88" s="9">
        <v>0.23</v>
      </c>
      <c r="BA88" s="9">
        <v>0.1</v>
      </c>
      <c r="BB88" s="9">
        <v>0.14000000000000001</v>
      </c>
      <c r="BC88" s="9">
        <v>0.22</v>
      </c>
      <c r="BD88" s="9">
        <v>1.35</v>
      </c>
      <c r="BE88" s="9">
        <v>0.46</v>
      </c>
      <c r="BF88" s="9">
        <v>0.19</v>
      </c>
      <c r="BG88" s="9">
        <v>0.41</v>
      </c>
      <c r="BH88" s="9">
        <v>0.37</v>
      </c>
      <c r="BI88" s="9">
        <v>0.11</v>
      </c>
      <c r="BJ88" s="9">
        <v>1.67</v>
      </c>
      <c r="BK88" s="9">
        <v>1.49</v>
      </c>
      <c r="BL88" s="9">
        <v>2.5</v>
      </c>
      <c r="BM88" s="9">
        <v>2.2599999999999998</v>
      </c>
      <c r="BN88" s="9">
        <v>1.61</v>
      </c>
      <c r="BO88" s="9">
        <v>2.96</v>
      </c>
    </row>
    <row r="89" spans="1:67" ht="30" customHeight="1" x14ac:dyDescent="0.3">
      <c r="A89" s="3"/>
      <c r="B89" s="3"/>
      <c r="C89" s="4">
        <v>48</v>
      </c>
      <c r="D89" s="5">
        <f>D85*C89</f>
        <v>2119.6799999999998</v>
      </c>
      <c r="E89" s="5">
        <f>E85*C89</f>
        <v>1906.56</v>
      </c>
      <c r="F89" s="5">
        <f t="shared" si="37"/>
        <v>1942.56</v>
      </c>
      <c r="G89" s="5">
        <f t="shared" si="24"/>
        <v>1939.6</v>
      </c>
      <c r="H89" s="5">
        <f>C89*H85</f>
        <v>1723.1999999999998</v>
      </c>
      <c r="I89" s="5">
        <f>C89*I85</f>
        <v>1831.6799999999998</v>
      </c>
      <c r="J89" s="5">
        <f>C89*J85</f>
        <v>1951.6799999999998</v>
      </c>
      <c r="K89" s="19">
        <f>C89*K85</f>
        <v>2023.1999999999998</v>
      </c>
      <c r="L89" s="5">
        <f>C89*L85</f>
        <v>2103.36</v>
      </c>
      <c r="M89" s="5">
        <f>C89*M85</f>
        <v>2108.64</v>
      </c>
      <c r="N89" s="5">
        <f>C89*N85</f>
        <v>2126.3999999999996</v>
      </c>
      <c r="O89" s="5">
        <f>C89*O85</f>
        <v>2146.08</v>
      </c>
      <c r="P89" s="5">
        <f>C89*P85</f>
        <v>2136.96</v>
      </c>
      <c r="Q89" s="5">
        <f>C89*Q85</f>
        <v>2114.8799999999997</v>
      </c>
      <c r="R89" s="5">
        <f>C89*R85</f>
        <v>2050.08</v>
      </c>
      <c r="S89" s="5">
        <f>C89*S85</f>
        <v>2039.5199999999998</v>
      </c>
      <c r="T89" s="5">
        <f>C89*T85</f>
        <v>2032.7999999999997</v>
      </c>
      <c r="U89" s="5">
        <f>C89*U85</f>
        <v>2027.9999999999995</v>
      </c>
      <c r="V89" s="5">
        <f>C89*V85</f>
        <v>2039.0399999999995</v>
      </c>
      <c r="W89" s="5">
        <f>C89*W85</f>
        <v>2056.3199999999997</v>
      </c>
      <c r="X89" s="5">
        <f>C89*X85</f>
        <v>2138.8799999999992</v>
      </c>
      <c r="Y89" s="5">
        <f>C89*Y85</f>
        <v>2145.1199999999994</v>
      </c>
      <c r="Z89" s="5">
        <f>C89*Z85</f>
        <v>2165.2799999999997</v>
      </c>
      <c r="AA89" s="5">
        <f>C89*AA85</f>
        <v>2164.3199999999997</v>
      </c>
      <c r="AB89" s="5">
        <f>C89*AB85</f>
        <v>2126.3999999999996</v>
      </c>
      <c r="AC89" s="5">
        <f>C89*AC85</f>
        <v>2148.4799999999996</v>
      </c>
      <c r="AD89" s="5">
        <f>C89*AD85</f>
        <v>2105.7599999999993</v>
      </c>
      <c r="AE89" s="5">
        <f>C89*AE85</f>
        <v>2078.3999999999996</v>
      </c>
      <c r="AF89" s="5">
        <f>C89*AF85</f>
        <v>2045.2799999999997</v>
      </c>
      <c r="AG89" s="5">
        <f>C89*AG85</f>
        <v>1981.9199999999996</v>
      </c>
      <c r="AH89" s="5">
        <f>C89*AH85</f>
        <v>1973.7599999999995</v>
      </c>
      <c r="AI89" s="5">
        <f>C89*AI85</f>
        <v>1944.4799999999996</v>
      </c>
      <c r="AJ89" s="30">
        <f>C89*AJ85</f>
        <v>1955.9999999999995</v>
      </c>
      <c r="AL89" s="9">
        <v>0.24</v>
      </c>
      <c r="AM89" s="9">
        <v>0.61</v>
      </c>
      <c r="AN89" s="9">
        <v>0.17</v>
      </c>
      <c r="AO89" s="9">
        <v>1.32</v>
      </c>
      <c r="AP89" s="9">
        <v>0.69</v>
      </c>
      <c r="AQ89" s="9">
        <v>0.56999999999999995</v>
      </c>
      <c r="AR89" s="9">
        <v>0.89</v>
      </c>
      <c r="AS89" s="9">
        <v>0.46</v>
      </c>
      <c r="AT89" s="9">
        <v>0.79</v>
      </c>
      <c r="AU89" s="9">
        <v>0.02</v>
      </c>
      <c r="AV89" s="9">
        <v>0.42</v>
      </c>
      <c r="AW89" s="9">
        <v>0.13</v>
      </c>
      <c r="AX89" s="9">
        <v>1.72</v>
      </c>
      <c r="AY89" s="9">
        <v>0.36</v>
      </c>
      <c r="AZ89" s="9">
        <v>0.23</v>
      </c>
      <c r="BA89" s="9">
        <v>0.1</v>
      </c>
      <c r="BB89" s="9">
        <v>0.14000000000000001</v>
      </c>
      <c r="BC89" s="9">
        <v>0.22</v>
      </c>
      <c r="BD89" s="9">
        <v>1.35</v>
      </c>
      <c r="BE89" s="9">
        <v>0.46</v>
      </c>
      <c r="BF89" s="9">
        <v>0.19</v>
      </c>
      <c r="BG89" s="9">
        <v>0.41</v>
      </c>
      <c r="BH89" s="9">
        <v>0.37</v>
      </c>
      <c r="BI89" s="9">
        <v>0.11</v>
      </c>
      <c r="BJ89" s="9">
        <v>1.67</v>
      </c>
      <c r="BK89" s="9">
        <v>1.49</v>
      </c>
      <c r="BL89" s="9">
        <v>2.5</v>
      </c>
      <c r="BM89" s="9">
        <v>2.2599999999999998</v>
      </c>
      <c r="BN89" s="9">
        <v>1.61</v>
      </c>
      <c r="BO89" s="9">
        <v>2.96</v>
      </c>
    </row>
    <row r="90" spans="1:67" ht="30" customHeight="1" x14ac:dyDescent="0.3">
      <c r="A90" s="3" t="s">
        <v>16</v>
      </c>
      <c r="B90" s="3" t="s">
        <v>14</v>
      </c>
      <c r="C90" s="4" t="s">
        <v>7</v>
      </c>
      <c r="D90" s="5">
        <v>45.37</v>
      </c>
      <c r="E90" s="5">
        <f>D90-4.44</f>
        <v>40.93</v>
      </c>
      <c r="F90" s="5">
        <f>E90+0.75</f>
        <v>41.68</v>
      </c>
      <c r="G90" s="5">
        <f t="shared" si="24"/>
        <v>38.72</v>
      </c>
      <c r="H90" s="5">
        <f>G90-BN90</f>
        <v>37.11</v>
      </c>
      <c r="I90" s="5">
        <f>H90+BM89</f>
        <v>39.369999999999997</v>
      </c>
      <c r="J90" s="5">
        <f>I90+BL90</f>
        <v>41.87</v>
      </c>
      <c r="K90" s="19">
        <f>J90+BK90</f>
        <v>43.36</v>
      </c>
      <c r="L90" s="5">
        <f>K90+BJ90</f>
        <v>45.03</v>
      </c>
      <c r="M90" s="5">
        <f>L90+BI90</f>
        <v>45.14</v>
      </c>
      <c r="N90" s="5">
        <f>M90+BH90</f>
        <v>45.51</v>
      </c>
      <c r="O90" s="5">
        <f>N90+BG90</f>
        <v>45.919999999999995</v>
      </c>
      <c r="P90" s="5">
        <f>O90-BF90</f>
        <v>45.73</v>
      </c>
      <c r="Q90" s="5">
        <f>P90-BE90</f>
        <v>45.269999999999996</v>
      </c>
      <c r="R90" s="5">
        <f>Q90-BD90</f>
        <v>43.919999999999995</v>
      </c>
      <c r="S90" s="5">
        <f>R90-BC90</f>
        <v>43.699999999999996</v>
      </c>
      <c r="T90" s="5">
        <f>S90-BB90</f>
        <v>43.559999999999995</v>
      </c>
      <c r="U90" s="5">
        <f>T90-BA90</f>
        <v>43.459999999999994</v>
      </c>
      <c r="V90" s="5">
        <f>U90+AZ90</f>
        <v>43.689999999999991</v>
      </c>
      <c r="W90" s="5">
        <f>V90+AY90</f>
        <v>44.04999999999999</v>
      </c>
      <c r="X90" s="5">
        <f>W90+AX90</f>
        <v>45.769999999999989</v>
      </c>
      <c r="Y90" s="5">
        <f>X90+AW90</f>
        <v>45.899999999999991</v>
      </c>
      <c r="Z90" s="5">
        <f t="shared" si="25"/>
        <v>46.319999999999993</v>
      </c>
      <c r="AA90" s="5">
        <f t="shared" si="26"/>
        <v>46.29999999999999</v>
      </c>
      <c r="AB90" s="5">
        <f>AA90-AT90</f>
        <v>45.519999999999989</v>
      </c>
      <c r="AC90" s="5">
        <f t="shared" si="27"/>
        <v>45.97999999999999</v>
      </c>
      <c r="AD90" s="5">
        <f t="shared" si="28"/>
        <v>45.089999999999989</v>
      </c>
      <c r="AE90" s="5">
        <f t="shared" si="29"/>
        <v>44.519999999999989</v>
      </c>
      <c r="AF90" s="5">
        <f t="shared" si="30"/>
        <v>43.829999999999991</v>
      </c>
      <c r="AG90" s="5">
        <f t="shared" si="31"/>
        <v>42.509999999999991</v>
      </c>
      <c r="AH90" s="5">
        <f t="shared" si="32"/>
        <v>42.339999999999989</v>
      </c>
      <c r="AI90" s="5">
        <f t="shared" si="33"/>
        <v>41.72999999999999</v>
      </c>
      <c r="AJ90" s="30">
        <f t="shared" si="34"/>
        <v>41.969999999999992</v>
      </c>
      <c r="AL90" s="9">
        <v>0.24</v>
      </c>
      <c r="AM90" s="9">
        <v>0.61</v>
      </c>
      <c r="AN90" s="9">
        <v>0.17</v>
      </c>
      <c r="AO90" s="9">
        <v>1.32</v>
      </c>
      <c r="AP90" s="9">
        <v>0.69</v>
      </c>
      <c r="AQ90" s="9">
        <v>0.56999999999999995</v>
      </c>
      <c r="AR90" s="9">
        <v>0.89</v>
      </c>
      <c r="AS90" s="9">
        <v>0.46</v>
      </c>
      <c r="AT90" s="9">
        <v>0.78</v>
      </c>
      <c r="AU90" s="9">
        <v>0.02</v>
      </c>
      <c r="AV90" s="9">
        <v>0.42</v>
      </c>
      <c r="AW90" s="9">
        <v>0.13</v>
      </c>
      <c r="AX90" s="9">
        <v>1.72</v>
      </c>
      <c r="AY90" s="9">
        <v>0.36</v>
      </c>
      <c r="AZ90" s="9">
        <v>0.23</v>
      </c>
      <c r="BA90" s="9">
        <v>0.1</v>
      </c>
      <c r="BB90" s="9">
        <v>0.14000000000000001</v>
      </c>
      <c r="BC90" s="9">
        <v>0.22</v>
      </c>
      <c r="BD90" s="9">
        <v>1.35</v>
      </c>
      <c r="BE90" s="9">
        <v>0.46</v>
      </c>
      <c r="BF90" s="9">
        <v>0.19</v>
      </c>
      <c r="BG90" s="9">
        <v>0.41</v>
      </c>
      <c r="BH90" s="9">
        <v>0.37</v>
      </c>
      <c r="BI90" s="9">
        <v>0.11</v>
      </c>
      <c r="BJ90" s="9">
        <v>1.67</v>
      </c>
      <c r="BK90" s="9">
        <v>1.49</v>
      </c>
      <c r="BL90" s="9">
        <v>2.5</v>
      </c>
      <c r="BM90" s="9">
        <v>2.2599999999999998</v>
      </c>
      <c r="BN90" s="9">
        <v>1.61</v>
      </c>
      <c r="BO90" s="9">
        <v>2.96</v>
      </c>
    </row>
    <row r="91" spans="1:67" ht="30" customHeight="1" x14ac:dyDescent="0.3">
      <c r="A91" s="3"/>
      <c r="B91" s="3"/>
      <c r="C91" s="4">
        <v>9</v>
      </c>
      <c r="D91" s="5">
        <f>D90*C91</f>
        <v>408.33</v>
      </c>
      <c r="E91" s="5">
        <f>E90*C91</f>
        <v>368.37</v>
      </c>
      <c r="F91" s="5">
        <f>C91*$F$90</f>
        <v>375.12</v>
      </c>
      <c r="G91" s="5">
        <f t="shared" si="24"/>
        <v>372.16</v>
      </c>
      <c r="H91" s="5">
        <f>C91*H90</f>
        <v>333.99</v>
      </c>
      <c r="I91" s="5">
        <f>C91*I90</f>
        <v>354.33</v>
      </c>
      <c r="J91" s="5">
        <f>C91*J90</f>
        <v>376.83</v>
      </c>
      <c r="K91" s="19">
        <f>C91*K90</f>
        <v>390.24</v>
      </c>
      <c r="L91" s="5">
        <f>C91*L90</f>
        <v>405.27</v>
      </c>
      <c r="M91" s="5">
        <f>C91*M90</f>
        <v>406.26</v>
      </c>
      <c r="N91" s="5">
        <f>C91*N90</f>
        <v>409.59</v>
      </c>
      <c r="O91" s="5">
        <f>C91*O90</f>
        <v>413.28</v>
      </c>
      <c r="P91" s="5">
        <f>C91*P90</f>
        <v>411.57</v>
      </c>
      <c r="Q91" s="5">
        <f>C91*Q90</f>
        <v>407.42999999999995</v>
      </c>
      <c r="R91" s="5">
        <f>C91*R90</f>
        <v>395.28</v>
      </c>
      <c r="S91" s="5">
        <f>C91*S90</f>
        <v>393.29999999999995</v>
      </c>
      <c r="T91" s="5">
        <f>C91*T90</f>
        <v>392.03999999999996</v>
      </c>
      <c r="U91" s="5">
        <f>C91*U90</f>
        <v>391.13999999999993</v>
      </c>
      <c r="V91" s="5">
        <f>C91*V90</f>
        <v>393.20999999999992</v>
      </c>
      <c r="W91" s="5">
        <f>C91*W90</f>
        <v>396.44999999999993</v>
      </c>
      <c r="X91" s="5">
        <f>C91*X90</f>
        <v>411.92999999999989</v>
      </c>
      <c r="Y91" s="5">
        <f>C91*Y90</f>
        <v>413.09999999999991</v>
      </c>
      <c r="Z91" s="5">
        <f>C91*Z90</f>
        <v>416.87999999999994</v>
      </c>
      <c r="AA91" s="5">
        <f>C91*AA90</f>
        <v>416.69999999999993</v>
      </c>
      <c r="AB91" s="5">
        <f>C91*AB90</f>
        <v>409.67999999999989</v>
      </c>
      <c r="AC91" s="5">
        <f>C91*AC90</f>
        <v>413.81999999999994</v>
      </c>
      <c r="AD91" s="5">
        <f>C91*AD90</f>
        <v>405.80999999999989</v>
      </c>
      <c r="AE91" s="5">
        <f>C91*AE90</f>
        <v>400.67999999999989</v>
      </c>
      <c r="AF91" s="5">
        <f>C91*AF90</f>
        <v>394.46999999999991</v>
      </c>
      <c r="AG91" s="5">
        <f>C91*AG90</f>
        <v>382.58999999999992</v>
      </c>
      <c r="AH91" s="5">
        <f>C91*AH90</f>
        <v>381.05999999999989</v>
      </c>
      <c r="AI91" s="5">
        <f>C91*AI90</f>
        <v>375.56999999999994</v>
      </c>
      <c r="AJ91" s="30">
        <f>C91*AJ90</f>
        <v>377.7299999999999</v>
      </c>
      <c r="AL91" s="9">
        <v>0.24</v>
      </c>
      <c r="AM91" s="9">
        <v>0.61</v>
      </c>
      <c r="AN91" s="9">
        <v>0.17</v>
      </c>
      <c r="AO91" s="9">
        <v>1.32</v>
      </c>
      <c r="AP91" s="9">
        <v>0.69</v>
      </c>
      <c r="AQ91" s="9">
        <v>0.56999999999999995</v>
      </c>
      <c r="AR91" s="9">
        <v>0.89</v>
      </c>
      <c r="AS91" s="9">
        <v>0.46</v>
      </c>
      <c r="AT91" s="9">
        <v>0.78</v>
      </c>
      <c r="AU91" s="9">
        <v>0.02</v>
      </c>
      <c r="AV91" s="9">
        <v>0.42</v>
      </c>
      <c r="AW91" s="9">
        <v>0.13</v>
      </c>
      <c r="AX91" s="9">
        <v>1.72</v>
      </c>
      <c r="AY91" s="9">
        <v>0.36</v>
      </c>
      <c r="AZ91" s="9">
        <v>0.23</v>
      </c>
      <c r="BA91" s="9">
        <v>0.1</v>
      </c>
      <c r="BB91" s="9">
        <v>0.14000000000000001</v>
      </c>
      <c r="BC91" s="9">
        <v>0.22</v>
      </c>
      <c r="BD91" s="9">
        <v>1.35</v>
      </c>
      <c r="BE91" s="9">
        <v>0.46</v>
      </c>
      <c r="BF91" s="9">
        <v>0.19</v>
      </c>
      <c r="BG91" s="9">
        <v>0.41</v>
      </c>
      <c r="BH91" s="9">
        <v>0.37</v>
      </c>
      <c r="BI91" s="9">
        <v>0.11</v>
      </c>
      <c r="BJ91" s="9">
        <v>1.67</v>
      </c>
      <c r="BK91" s="9">
        <v>1.49</v>
      </c>
      <c r="BL91" s="9">
        <v>2.5</v>
      </c>
      <c r="BM91" s="9">
        <v>2.2599999999999998</v>
      </c>
      <c r="BN91" s="9">
        <v>1.61</v>
      </c>
      <c r="BO91" s="9">
        <v>2.96</v>
      </c>
    </row>
    <row r="92" spans="1:67" ht="30" customHeight="1" x14ac:dyDescent="0.3">
      <c r="A92" s="3"/>
      <c r="B92" s="3"/>
      <c r="C92" s="4">
        <v>14</v>
      </c>
      <c r="D92" s="5">
        <f>D90*C92</f>
        <v>635.17999999999995</v>
      </c>
      <c r="E92" s="5">
        <f>E90*C92</f>
        <v>573.02</v>
      </c>
      <c r="F92" s="5">
        <f t="shared" ref="F92:F94" si="38">C92*$F$90</f>
        <v>583.52</v>
      </c>
      <c r="G92" s="5">
        <f t="shared" si="24"/>
        <v>580.55999999999995</v>
      </c>
      <c r="H92" s="5">
        <f>C92*H90</f>
        <v>519.54</v>
      </c>
      <c r="I92" s="5">
        <f>C92*I90</f>
        <v>551.17999999999995</v>
      </c>
      <c r="J92" s="5">
        <f>C92*J90</f>
        <v>586.17999999999995</v>
      </c>
      <c r="K92" s="19">
        <f>C92*K90</f>
        <v>607.04</v>
      </c>
      <c r="L92" s="5">
        <f>C92*L90</f>
        <v>630.42000000000007</v>
      </c>
      <c r="M92" s="5">
        <f>C92*M90</f>
        <v>631.96</v>
      </c>
      <c r="N92" s="5">
        <f>C92*N90</f>
        <v>637.14</v>
      </c>
      <c r="O92" s="5">
        <f>C92*O90</f>
        <v>642.87999999999988</v>
      </c>
      <c r="P92" s="5">
        <f>C92*P90</f>
        <v>640.21999999999991</v>
      </c>
      <c r="Q92" s="5">
        <f>C92*Q90</f>
        <v>633.78</v>
      </c>
      <c r="R92" s="5">
        <f>C92*R90</f>
        <v>614.87999999999988</v>
      </c>
      <c r="S92" s="5">
        <f>C92*S90</f>
        <v>611.79999999999995</v>
      </c>
      <c r="T92" s="5">
        <f>C92*T90</f>
        <v>609.83999999999992</v>
      </c>
      <c r="U92" s="5">
        <f>C92*U90</f>
        <v>608.43999999999994</v>
      </c>
      <c r="V92" s="5">
        <f>C92*V90</f>
        <v>611.65999999999985</v>
      </c>
      <c r="W92" s="5">
        <f>C92*W90</f>
        <v>616.69999999999982</v>
      </c>
      <c r="X92" s="5">
        <f>C92*X90</f>
        <v>640.77999999999986</v>
      </c>
      <c r="Y92" s="5">
        <f>C92*Y90</f>
        <v>642.59999999999991</v>
      </c>
      <c r="Z92" s="5">
        <f>C92*Z90</f>
        <v>648.4799999999999</v>
      </c>
      <c r="AA92" s="5">
        <f>C92*AA90</f>
        <v>648.19999999999982</v>
      </c>
      <c r="AB92" s="5">
        <f>C92*AB90</f>
        <v>637.27999999999986</v>
      </c>
      <c r="AC92" s="5">
        <f>C92*AC90</f>
        <v>643.7199999999998</v>
      </c>
      <c r="AD92" s="5">
        <f>C92*AD90</f>
        <v>631.25999999999988</v>
      </c>
      <c r="AE92" s="5">
        <f>C92*AE90</f>
        <v>623.27999999999986</v>
      </c>
      <c r="AF92" s="5">
        <f>C92*AF90</f>
        <v>613.61999999999989</v>
      </c>
      <c r="AG92" s="5">
        <f>C92*AG90</f>
        <v>595.13999999999987</v>
      </c>
      <c r="AH92" s="5">
        <f>C92*AH90</f>
        <v>592.75999999999988</v>
      </c>
      <c r="AI92" s="5">
        <f>C92*AI90</f>
        <v>584.2199999999998</v>
      </c>
      <c r="AJ92" s="30">
        <f>C92*AJ90</f>
        <v>587.57999999999993</v>
      </c>
      <c r="AL92" s="9">
        <v>0.24</v>
      </c>
      <c r="AM92" s="9">
        <v>0.61</v>
      </c>
      <c r="AN92" s="9">
        <v>0.17</v>
      </c>
      <c r="AO92" s="9">
        <v>1.32</v>
      </c>
      <c r="AP92" s="9">
        <v>0.69</v>
      </c>
      <c r="AQ92" s="9">
        <v>0.56999999999999995</v>
      </c>
      <c r="AR92" s="9">
        <v>0.89</v>
      </c>
      <c r="AS92" s="9">
        <v>0.46</v>
      </c>
      <c r="AT92" s="9">
        <v>0.78</v>
      </c>
      <c r="AU92" s="9">
        <v>0.02</v>
      </c>
      <c r="AV92" s="9">
        <v>0.42</v>
      </c>
      <c r="AW92" s="9">
        <v>0.13</v>
      </c>
      <c r="AX92" s="9">
        <v>1.72</v>
      </c>
      <c r="AY92" s="9">
        <v>0.36</v>
      </c>
      <c r="AZ92" s="9">
        <v>0.23</v>
      </c>
      <c r="BA92" s="9">
        <v>0.1</v>
      </c>
      <c r="BB92" s="9">
        <v>0.14000000000000001</v>
      </c>
      <c r="BC92" s="9">
        <v>0.22</v>
      </c>
      <c r="BD92" s="9">
        <v>1.35</v>
      </c>
      <c r="BE92" s="9">
        <v>0.46</v>
      </c>
      <c r="BF92" s="9">
        <v>0.19</v>
      </c>
      <c r="BG92" s="9">
        <v>0.41</v>
      </c>
      <c r="BH92" s="9">
        <v>0.37</v>
      </c>
      <c r="BI92" s="9">
        <v>0.11</v>
      </c>
      <c r="BJ92" s="9">
        <v>1.67</v>
      </c>
      <c r="BK92" s="9">
        <v>1.49</v>
      </c>
      <c r="BL92" s="9">
        <v>2.5</v>
      </c>
      <c r="BM92" s="9">
        <v>2.2599999999999998</v>
      </c>
      <c r="BN92" s="9">
        <v>1.61</v>
      </c>
      <c r="BO92" s="9">
        <v>2.96</v>
      </c>
    </row>
    <row r="93" spans="1:67" ht="30" customHeight="1" x14ac:dyDescent="0.3">
      <c r="A93" s="3"/>
      <c r="B93" s="3"/>
      <c r="C93" s="4">
        <v>19</v>
      </c>
      <c r="D93" s="5">
        <f>D90*C93</f>
        <v>862.03</v>
      </c>
      <c r="E93" s="5">
        <f>E90*C93</f>
        <v>777.67</v>
      </c>
      <c r="F93" s="5">
        <f t="shared" si="38"/>
        <v>791.92</v>
      </c>
      <c r="G93" s="5">
        <f t="shared" si="24"/>
        <v>788.95999999999992</v>
      </c>
      <c r="H93" s="5">
        <f>C93*H90</f>
        <v>705.09</v>
      </c>
      <c r="I93" s="5">
        <f>C93*I90</f>
        <v>748.03</v>
      </c>
      <c r="J93" s="5">
        <f>C93*J90</f>
        <v>795.53</v>
      </c>
      <c r="K93" s="19">
        <f>C93*K90</f>
        <v>823.84</v>
      </c>
      <c r="L93" s="5">
        <f>C93*L90</f>
        <v>855.57</v>
      </c>
      <c r="M93" s="5">
        <f>C93*M90</f>
        <v>857.66</v>
      </c>
      <c r="N93" s="5">
        <f>C93*N90</f>
        <v>864.68999999999994</v>
      </c>
      <c r="O93" s="5">
        <f>C93*O90</f>
        <v>872.4799999999999</v>
      </c>
      <c r="P93" s="5">
        <f>C93*P90</f>
        <v>868.86999999999989</v>
      </c>
      <c r="Q93" s="5">
        <f>C93*Q90</f>
        <v>860.12999999999988</v>
      </c>
      <c r="R93" s="5">
        <f>C93*R90</f>
        <v>834.4799999999999</v>
      </c>
      <c r="S93" s="5">
        <f>C93*S90</f>
        <v>830.3</v>
      </c>
      <c r="T93" s="5">
        <f>C93*T90</f>
        <v>827.63999999999987</v>
      </c>
      <c r="U93" s="5">
        <f>C93*U90</f>
        <v>825.7399999999999</v>
      </c>
      <c r="V93" s="5">
        <f>C93*V90</f>
        <v>830.10999999999979</v>
      </c>
      <c r="W93" s="5">
        <f>C93*W90</f>
        <v>836.94999999999982</v>
      </c>
      <c r="X93" s="5">
        <f>C93*X90</f>
        <v>869.62999999999977</v>
      </c>
      <c r="Y93" s="5">
        <f>C93*Y90</f>
        <v>872.0999999999998</v>
      </c>
      <c r="Z93" s="5">
        <f>C93*Z90</f>
        <v>880.07999999999993</v>
      </c>
      <c r="AA93" s="5">
        <f>C93*AA90</f>
        <v>879.69999999999982</v>
      </c>
      <c r="AB93" s="5">
        <f>C93*AB90</f>
        <v>864.87999999999977</v>
      </c>
      <c r="AC93" s="5">
        <f>C93*AC90</f>
        <v>873.61999999999978</v>
      </c>
      <c r="AD93" s="5">
        <f>C93*AD90</f>
        <v>856.70999999999981</v>
      </c>
      <c r="AE93" s="5">
        <f>C93*AE90</f>
        <v>845.87999999999977</v>
      </c>
      <c r="AF93" s="5">
        <f>C93*AF90</f>
        <v>832.76999999999987</v>
      </c>
      <c r="AG93" s="5">
        <f>C93*AG90</f>
        <v>807.68999999999983</v>
      </c>
      <c r="AH93" s="5">
        <f>C93*AH90</f>
        <v>804.45999999999981</v>
      </c>
      <c r="AI93" s="5">
        <f>C93*AI90</f>
        <v>792.86999999999978</v>
      </c>
      <c r="AJ93" s="30">
        <f>C93*AJ90</f>
        <v>797.42999999999984</v>
      </c>
      <c r="AL93" s="9">
        <v>0.24</v>
      </c>
      <c r="AM93" s="9">
        <v>0.61</v>
      </c>
      <c r="AN93" s="9">
        <v>0.17</v>
      </c>
      <c r="AO93" s="9">
        <v>1.32</v>
      </c>
      <c r="AP93" s="9">
        <v>0.69</v>
      </c>
      <c r="AQ93" s="9">
        <v>0.56999999999999995</v>
      </c>
      <c r="AR93" s="9">
        <v>0.89</v>
      </c>
      <c r="AS93" s="9">
        <v>0.46</v>
      </c>
      <c r="AT93" s="9">
        <v>0.78</v>
      </c>
      <c r="AU93" s="9">
        <v>0.02</v>
      </c>
      <c r="AV93" s="9">
        <v>0.42</v>
      </c>
      <c r="AW93" s="9">
        <v>0.13</v>
      </c>
      <c r="AX93" s="9">
        <v>1.72</v>
      </c>
      <c r="AY93" s="9">
        <v>0.36</v>
      </c>
      <c r="AZ93" s="9">
        <v>0.23</v>
      </c>
      <c r="BA93" s="9">
        <v>0.1</v>
      </c>
      <c r="BB93" s="9">
        <v>0.14000000000000001</v>
      </c>
      <c r="BC93" s="9">
        <v>0.22</v>
      </c>
      <c r="BD93" s="9">
        <v>1.35</v>
      </c>
      <c r="BE93" s="9">
        <v>0.46</v>
      </c>
      <c r="BF93" s="9">
        <v>0.19</v>
      </c>
      <c r="BG93" s="9">
        <v>0.41</v>
      </c>
      <c r="BH93" s="9">
        <v>0.37</v>
      </c>
      <c r="BI93" s="9">
        <v>0.11</v>
      </c>
      <c r="BJ93" s="9">
        <v>1.67</v>
      </c>
      <c r="BK93" s="9">
        <v>1.49</v>
      </c>
      <c r="BL93" s="9">
        <v>2.5</v>
      </c>
      <c r="BM93" s="9">
        <v>2.2599999999999998</v>
      </c>
      <c r="BN93" s="9">
        <v>1.61</v>
      </c>
      <c r="BO93" s="9">
        <v>2.96</v>
      </c>
    </row>
    <row r="94" spans="1:67" ht="30" customHeight="1" x14ac:dyDescent="0.3">
      <c r="A94" s="3"/>
      <c r="B94" s="3"/>
      <c r="C94" s="4">
        <v>48</v>
      </c>
      <c r="D94" s="5">
        <f>D90*C94</f>
        <v>2177.7599999999998</v>
      </c>
      <c r="E94" s="5">
        <f>E90*C94</f>
        <v>1964.6399999999999</v>
      </c>
      <c r="F94" s="5">
        <f t="shared" si="38"/>
        <v>2000.6399999999999</v>
      </c>
      <c r="G94" s="5">
        <f t="shared" si="24"/>
        <v>1997.6799999999998</v>
      </c>
      <c r="H94" s="5">
        <f>C94*H90</f>
        <v>1781.28</v>
      </c>
      <c r="I94" s="5">
        <f>C94*I90</f>
        <v>1889.7599999999998</v>
      </c>
      <c r="J94" s="5">
        <f>C94*J90</f>
        <v>2009.7599999999998</v>
      </c>
      <c r="K94" s="19">
        <f>C94*K90</f>
        <v>2081.2799999999997</v>
      </c>
      <c r="L94" s="5">
        <f>C94*L90</f>
        <v>2161.44</v>
      </c>
      <c r="M94" s="5">
        <f>C94*M90</f>
        <v>2166.7200000000003</v>
      </c>
      <c r="N94" s="5">
        <f>C94*N90</f>
        <v>2184.48</v>
      </c>
      <c r="O94" s="5">
        <f>C94*O90</f>
        <v>2204.16</v>
      </c>
      <c r="P94" s="5">
        <f>C94*P90</f>
        <v>2195.04</v>
      </c>
      <c r="Q94" s="5">
        <f>C94*Q90</f>
        <v>2172.96</v>
      </c>
      <c r="R94" s="5">
        <f>C94*R90</f>
        <v>2108.16</v>
      </c>
      <c r="S94" s="5">
        <f>C94*S90</f>
        <v>2097.6</v>
      </c>
      <c r="T94" s="5">
        <f>C94*T90</f>
        <v>2090.8799999999997</v>
      </c>
      <c r="U94" s="5">
        <f>C94*U90</f>
        <v>2086.08</v>
      </c>
      <c r="V94" s="5">
        <f>C94*V90</f>
        <v>2097.1199999999994</v>
      </c>
      <c r="W94" s="5">
        <f>C94*W90</f>
        <v>2114.3999999999996</v>
      </c>
      <c r="X94" s="5">
        <f>C94*X90</f>
        <v>2196.9599999999996</v>
      </c>
      <c r="Y94" s="5">
        <f>C94*Y90</f>
        <v>2203.1999999999998</v>
      </c>
      <c r="Z94" s="5">
        <f>C94*Z90</f>
        <v>2223.3599999999997</v>
      </c>
      <c r="AA94" s="5">
        <f>C94*AA90</f>
        <v>2222.3999999999996</v>
      </c>
      <c r="AB94" s="5">
        <f>C94*AB90</f>
        <v>2184.9599999999996</v>
      </c>
      <c r="AC94" s="5">
        <f>C94*AC90</f>
        <v>2207.0399999999995</v>
      </c>
      <c r="AD94" s="5">
        <f>C94*AD90</f>
        <v>2164.3199999999997</v>
      </c>
      <c r="AE94" s="5">
        <f>C94*AE90</f>
        <v>2136.9599999999996</v>
      </c>
      <c r="AF94" s="5">
        <f>C94*AF90</f>
        <v>2103.8399999999997</v>
      </c>
      <c r="AG94" s="5">
        <f>C94*AG90</f>
        <v>2040.4799999999996</v>
      </c>
      <c r="AH94" s="5">
        <f>C94*AH90</f>
        <v>2032.3199999999995</v>
      </c>
      <c r="AI94" s="5">
        <f>C94*AI90</f>
        <v>2003.0399999999995</v>
      </c>
      <c r="AJ94" s="30">
        <f>C94*AJ90</f>
        <v>2014.5599999999995</v>
      </c>
      <c r="AL94" s="9">
        <v>0.24</v>
      </c>
      <c r="AM94" s="9">
        <v>0.61</v>
      </c>
      <c r="AN94" s="9">
        <v>0.17</v>
      </c>
      <c r="AO94" s="9">
        <v>1.32</v>
      </c>
      <c r="AP94" s="9">
        <v>0.69</v>
      </c>
      <c r="AQ94" s="9">
        <v>0.56999999999999995</v>
      </c>
      <c r="AR94" s="9">
        <v>0.89</v>
      </c>
      <c r="AS94" s="9">
        <v>0.46</v>
      </c>
      <c r="AT94" s="9">
        <v>0.78</v>
      </c>
      <c r="AU94" s="9">
        <v>0.02</v>
      </c>
      <c r="AV94" s="9">
        <v>0.42</v>
      </c>
      <c r="AW94" s="9">
        <v>0.13</v>
      </c>
      <c r="AX94" s="9">
        <v>1.72</v>
      </c>
      <c r="AY94" s="9">
        <v>0.36</v>
      </c>
      <c r="AZ94" s="9">
        <v>0.23</v>
      </c>
      <c r="BA94" s="9">
        <v>0.1</v>
      </c>
      <c r="BB94" s="9">
        <v>0.14000000000000001</v>
      </c>
      <c r="BC94" s="9">
        <v>0.22</v>
      </c>
      <c r="BD94" s="9">
        <v>1.35</v>
      </c>
      <c r="BE94" s="9">
        <v>0.46</v>
      </c>
      <c r="BF94" s="9">
        <v>0.19</v>
      </c>
      <c r="BG94" s="9">
        <v>0.41</v>
      </c>
      <c r="BH94" s="9">
        <v>0.37</v>
      </c>
      <c r="BI94" s="9">
        <v>0.11</v>
      </c>
      <c r="BJ94" s="9">
        <v>1.67</v>
      </c>
      <c r="BK94" s="9">
        <v>1.49</v>
      </c>
      <c r="BL94" s="9">
        <v>2.5</v>
      </c>
      <c r="BM94" s="9">
        <v>2.2599999999999998</v>
      </c>
      <c r="BN94" s="9">
        <v>1.61</v>
      </c>
      <c r="BO94" s="9">
        <v>2.96</v>
      </c>
    </row>
    <row r="95" spans="1:67" ht="30" customHeight="1" x14ac:dyDescent="0.3">
      <c r="A95" s="3" t="s">
        <v>16</v>
      </c>
      <c r="B95" s="3" t="s">
        <v>15</v>
      </c>
      <c r="C95" s="4" t="s">
        <v>7</v>
      </c>
      <c r="D95" s="5">
        <v>45.24</v>
      </c>
      <c r="E95" s="5">
        <f>D95-4.44</f>
        <v>40.800000000000004</v>
      </c>
      <c r="F95" s="5">
        <f>E95+0.75</f>
        <v>41.550000000000004</v>
      </c>
      <c r="G95" s="5">
        <f t="shared" si="24"/>
        <v>38.590000000000003</v>
      </c>
      <c r="H95" s="5">
        <f>G95-BN95</f>
        <v>36.980000000000004</v>
      </c>
      <c r="I95" s="5">
        <f>H95+BM95</f>
        <v>39.24</v>
      </c>
      <c r="J95" s="5">
        <f>I95+BL95</f>
        <v>41.74</v>
      </c>
      <c r="K95" s="19">
        <f>J95+BK95</f>
        <v>43.230000000000004</v>
      </c>
      <c r="L95" s="5">
        <f>K95+BJ95</f>
        <v>44.900000000000006</v>
      </c>
      <c r="M95" s="5">
        <f>L95+BI95</f>
        <v>45.010000000000005</v>
      </c>
      <c r="N95" s="5">
        <f>M95+BH95</f>
        <v>45.38</v>
      </c>
      <c r="O95" s="5">
        <f>N95+BG95</f>
        <v>45.79</v>
      </c>
      <c r="P95" s="5">
        <f>O95-BF95</f>
        <v>45.6</v>
      </c>
      <c r="Q95" s="5">
        <f>P95-BE95</f>
        <v>45.14</v>
      </c>
      <c r="R95" s="5">
        <f>Q95-BD95</f>
        <v>43.79</v>
      </c>
      <c r="S95" s="5">
        <f>R95-BC95</f>
        <v>43.57</v>
      </c>
      <c r="T95" s="5">
        <f>S95-BB95</f>
        <v>43.43</v>
      </c>
      <c r="U95" s="5">
        <f>T95-BA95</f>
        <v>43.33</v>
      </c>
      <c r="V95" s="5">
        <f>U95+AZ95</f>
        <v>43.559999999999995</v>
      </c>
      <c r="W95" s="5">
        <f>V95+AY95</f>
        <v>43.919999999999995</v>
      </c>
      <c r="X95" s="5">
        <f>W95+AX95</f>
        <v>45.639999999999993</v>
      </c>
      <c r="Y95" s="5">
        <f>X95+AW95</f>
        <v>45.769999999999996</v>
      </c>
      <c r="Z95" s="5">
        <f t="shared" si="25"/>
        <v>46.19</v>
      </c>
      <c r="AA95" s="5">
        <f t="shared" si="26"/>
        <v>46.169999999999995</v>
      </c>
      <c r="AB95" s="5">
        <f>AA95-AT95</f>
        <v>45.389999999999993</v>
      </c>
      <c r="AC95" s="5">
        <f t="shared" si="27"/>
        <v>45.849999999999994</v>
      </c>
      <c r="AD95" s="5">
        <f t="shared" si="28"/>
        <v>44.959999999999994</v>
      </c>
      <c r="AE95" s="5">
        <f t="shared" si="29"/>
        <v>44.389999999999993</v>
      </c>
      <c r="AF95" s="5">
        <f t="shared" si="30"/>
        <v>43.699999999999996</v>
      </c>
      <c r="AG95" s="5">
        <f t="shared" si="31"/>
        <v>42.379999999999995</v>
      </c>
      <c r="AH95" s="5">
        <f t="shared" si="32"/>
        <v>42.209999999999994</v>
      </c>
      <c r="AI95" s="5">
        <f t="shared" si="33"/>
        <v>41.599999999999994</v>
      </c>
      <c r="AJ95" s="30">
        <f t="shared" si="34"/>
        <v>41.839999999999996</v>
      </c>
      <c r="AL95" s="9">
        <v>0.24</v>
      </c>
      <c r="AM95" s="9">
        <v>0.61</v>
      </c>
      <c r="AN95" s="9">
        <v>0.17</v>
      </c>
      <c r="AO95" s="9">
        <v>1.32</v>
      </c>
      <c r="AP95" s="9">
        <v>0.69</v>
      </c>
      <c r="AQ95" s="9">
        <v>0.56999999999999995</v>
      </c>
      <c r="AR95" s="9">
        <v>0.89</v>
      </c>
      <c r="AS95" s="9">
        <v>0.46</v>
      </c>
      <c r="AT95" s="9">
        <v>0.78</v>
      </c>
      <c r="AU95" s="9">
        <v>0.02</v>
      </c>
      <c r="AV95" s="9">
        <v>0.42</v>
      </c>
      <c r="AW95" s="9">
        <v>0.13</v>
      </c>
      <c r="AX95" s="9">
        <v>1.72</v>
      </c>
      <c r="AY95" s="9">
        <v>0.36</v>
      </c>
      <c r="AZ95" s="9">
        <v>0.23</v>
      </c>
      <c r="BA95" s="9">
        <v>0.1</v>
      </c>
      <c r="BB95" s="9">
        <v>0.14000000000000001</v>
      </c>
      <c r="BC95" s="9">
        <v>0.22</v>
      </c>
      <c r="BD95" s="9">
        <v>1.35</v>
      </c>
      <c r="BE95" s="9">
        <v>0.46</v>
      </c>
      <c r="BF95" s="9">
        <v>0.19</v>
      </c>
      <c r="BG95" s="9">
        <v>0.41</v>
      </c>
      <c r="BH95" s="9">
        <v>0.37</v>
      </c>
      <c r="BI95" s="9">
        <v>0.11</v>
      </c>
      <c r="BJ95" s="9">
        <v>1.67</v>
      </c>
      <c r="BK95" s="9">
        <v>1.49</v>
      </c>
      <c r="BL95" s="9">
        <v>2.5</v>
      </c>
      <c r="BM95" s="9">
        <v>2.2599999999999998</v>
      </c>
      <c r="BN95" s="9">
        <v>1.61</v>
      </c>
      <c r="BO95" s="9">
        <v>2.96</v>
      </c>
    </row>
    <row r="96" spans="1:67" ht="30" customHeight="1" x14ac:dyDescent="0.3">
      <c r="A96" s="3"/>
      <c r="B96" s="3"/>
      <c r="C96" s="4">
        <v>9</v>
      </c>
      <c r="D96" s="5">
        <f>D95*C96</f>
        <v>407.16</v>
      </c>
      <c r="E96" s="5">
        <f>E95*C96</f>
        <v>367.20000000000005</v>
      </c>
      <c r="F96" s="5">
        <f>C96*$F$95</f>
        <v>373.95000000000005</v>
      </c>
      <c r="G96" s="5">
        <f t="shared" si="24"/>
        <v>370.99000000000007</v>
      </c>
      <c r="H96" s="5">
        <f>C96*H95</f>
        <v>332.82000000000005</v>
      </c>
      <c r="I96" s="5">
        <f>C96*I95</f>
        <v>353.16</v>
      </c>
      <c r="J96" s="5">
        <f>C96*J95</f>
        <v>375.66</v>
      </c>
      <c r="K96" s="19">
        <f>C96*K95</f>
        <v>389.07000000000005</v>
      </c>
      <c r="L96" s="5">
        <f>C96*L95</f>
        <v>404.1</v>
      </c>
      <c r="M96" s="5">
        <f>C96*M95</f>
        <v>405.09000000000003</v>
      </c>
      <c r="N96" s="5">
        <f>C96*N95</f>
        <v>408.42</v>
      </c>
      <c r="O96" s="5">
        <f>C96*O95</f>
        <v>412.11</v>
      </c>
      <c r="P96" s="5">
        <f>C96*P95</f>
        <v>410.40000000000003</v>
      </c>
      <c r="Q96" s="5">
        <f>C96*Q95</f>
        <v>406.26</v>
      </c>
      <c r="R96" s="5">
        <f>C96*R95</f>
        <v>394.11</v>
      </c>
      <c r="S96" s="5">
        <f>C96*S95</f>
        <v>392.13</v>
      </c>
      <c r="T96" s="5">
        <f>C96*T95</f>
        <v>390.87</v>
      </c>
      <c r="U96" s="5">
        <f>C96*U95</f>
        <v>389.96999999999997</v>
      </c>
      <c r="V96" s="5">
        <f>C96*V95</f>
        <v>392.03999999999996</v>
      </c>
      <c r="W96" s="5">
        <f>C96*W95</f>
        <v>395.28</v>
      </c>
      <c r="X96" s="5">
        <f>C96*X95</f>
        <v>410.75999999999993</v>
      </c>
      <c r="Y96" s="5">
        <f>C96*Y95</f>
        <v>411.92999999999995</v>
      </c>
      <c r="Z96" s="5">
        <f>C96*Z95</f>
        <v>415.71</v>
      </c>
      <c r="AA96" s="5">
        <f>C96*AA95</f>
        <v>415.53</v>
      </c>
      <c r="AB96" s="5">
        <f>C96*AB95</f>
        <v>408.50999999999993</v>
      </c>
      <c r="AC96" s="5">
        <f>C96*AC95</f>
        <v>412.65</v>
      </c>
      <c r="AD96" s="5">
        <f>C96*AD95</f>
        <v>404.63999999999993</v>
      </c>
      <c r="AE96" s="5">
        <f>C96*AE95</f>
        <v>399.50999999999993</v>
      </c>
      <c r="AF96" s="5">
        <f>C96*AF95</f>
        <v>393.29999999999995</v>
      </c>
      <c r="AG96" s="5">
        <f>C96*AG95</f>
        <v>381.41999999999996</v>
      </c>
      <c r="AH96" s="5">
        <f>C96*AH95</f>
        <v>379.88999999999993</v>
      </c>
      <c r="AI96" s="5">
        <f>C96*AI95</f>
        <v>374.4</v>
      </c>
      <c r="AJ96" s="30">
        <f>C96*AJ95</f>
        <v>376.55999999999995</v>
      </c>
      <c r="AL96" s="9">
        <v>0.24</v>
      </c>
      <c r="AM96" s="9">
        <v>0.61</v>
      </c>
      <c r="AN96" s="9">
        <v>0.17</v>
      </c>
      <c r="AO96" s="9">
        <v>1.32</v>
      </c>
      <c r="AP96" s="9">
        <v>0.69</v>
      </c>
      <c r="AQ96" s="9">
        <v>0.56999999999999995</v>
      </c>
      <c r="AR96" s="9">
        <v>0.89</v>
      </c>
      <c r="AS96" s="9">
        <v>0.46</v>
      </c>
      <c r="AT96" s="9">
        <v>0.78</v>
      </c>
      <c r="AU96" s="9">
        <v>0.02</v>
      </c>
      <c r="AV96" s="9">
        <v>0.42</v>
      </c>
      <c r="AW96" s="9">
        <v>0.13</v>
      </c>
      <c r="AX96" s="9">
        <v>1.72</v>
      </c>
      <c r="AY96" s="9">
        <v>0.36</v>
      </c>
      <c r="AZ96" s="9">
        <v>0.23</v>
      </c>
      <c r="BA96" s="9">
        <v>0.1</v>
      </c>
      <c r="BB96" s="9">
        <v>0.14000000000000001</v>
      </c>
      <c r="BC96" s="9">
        <v>0.22</v>
      </c>
      <c r="BD96" s="9">
        <v>1.35</v>
      </c>
      <c r="BE96" s="9">
        <v>0.46</v>
      </c>
      <c r="BF96" s="9">
        <v>0.19</v>
      </c>
      <c r="BG96" s="9">
        <v>0.41</v>
      </c>
      <c r="BH96" s="9">
        <v>0.37</v>
      </c>
      <c r="BI96" s="9">
        <v>0.11</v>
      </c>
      <c r="BJ96" s="9">
        <v>1.67</v>
      </c>
      <c r="BK96" s="9">
        <v>1.49</v>
      </c>
      <c r="BL96" s="9">
        <v>2.5</v>
      </c>
      <c r="BM96" s="9">
        <v>2.2599999999999998</v>
      </c>
      <c r="BN96" s="9">
        <v>1.61</v>
      </c>
      <c r="BO96" s="9">
        <v>2.96</v>
      </c>
    </row>
    <row r="97" spans="1:67" ht="30" customHeight="1" x14ac:dyDescent="0.3">
      <c r="A97" s="3"/>
      <c r="B97" s="3"/>
      <c r="C97" s="4">
        <v>14</v>
      </c>
      <c r="D97" s="5">
        <f>D95*C97</f>
        <v>633.36</v>
      </c>
      <c r="E97" s="5">
        <f>E95*C97</f>
        <v>571.20000000000005</v>
      </c>
      <c r="F97" s="5">
        <f t="shared" ref="F97:F99" si="39">C97*$F$95</f>
        <v>581.70000000000005</v>
      </c>
      <c r="G97" s="5">
        <f t="shared" si="24"/>
        <v>578.74</v>
      </c>
      <c r="H97" s="5">
        <f>C97*H95</f>
        <v>517.72</v>
      </c>
      <c r="I97" s="5">
        <f>C97*I95</f>
        <v>549.36</v>
      </c>
      <c r="J97" s="5">
        <f>C97*J95</f>
        <v>584.36</v>
      </c>
      <c r="K97" s="19">
        <f>C97*K95</f>
        <v>605.22</v>
      </c>
      <c r="L97" s="5">
        <f>C97*L95</f>
        <v>628.60000000000014</v>
      </c>
      <c r="M97" s="5">
        <f>C97*M95</f>
        <v>630.1400000000001</v>
      </c>
      <c r="N97" s="5">
        <f>C97*N95</f>
        <v>635.32000000000005</v>
      </c>
      <c r="O97" s="5">
        <f>C97*O95</f>
        <v>641.05999999999995</v>
      </c>
      <c r="P97" s="5">
        <f>C97*P95</f>
        <v>638.4</v>
      </c>
      <c r="Q97" s="5">
        <f>C97*Q95</f>
        <v>631.96</v>
      </c>
      <c r="R97" s="5">
        <f>C97*R95</f>
        <v>613.05999999999995</v>
      </c>
      <c r="S97" s="5">
        <f>C97*S95</f>
        <v>609.98</v>
      </c>
      <c r="T97" s="5">
        <f>C97*T95</f>
        <v>608.02</v>
      </c>
      <c r="U97" s="5">
        <f>C97*U95</f>
        <v>606.62</v>
      </c>
      <c r="V97" s="5">
        <f>C97*V95</f>
        <v>609.83999999999992</v>
      </c>
      <c r="W97" s="5">
        <f>C97*W95</f>
        <v>614.87999999999988</v>
      </c>
      <c r="X97" s="5">
        <f>C97*X95</f>
        <v>638.95999999999992</v>
      </c>
      <c r="Y97" s="5">
        <f>C97*Y95</f>
        <v>640.78</v>
      </c>
      <c r="Z97" s="5">
        <f>C97*Z96</f>
        <v>5819.94</v>
      </c>
      <c r="AA97" s="5">
        <f>C97*AA95</f>
        <v>646.37999999999988</v>
      </c>
      <c r="AB97" s="5">
        <f>C97*AB95</f>
        <v>635.45999999999992</v>
      </c>
      <c r="AC97" s="5">
        <f>C97*AC95</f>
        <v>641.89999999999986</v>
      </c>
      <c r="AD97" s="5">
        <f>C97*AD95</f>
        <v>629.43999999999994</v>
      </c>
      <c r="AE97" s="5">
        <f>C97*AE95</f>
        <v>621.45999999999992</v>
      </c>
      <c r="AF97" s="5">
        <f>C97*AF95</f>
        <v>611.79999999999995</v>
      </c>
      <c r="AG97" s="5">
        <f>C97*AG95</f>
        <v>593.31999999999994</v>
      </c>
      <c r="AH97" s="5">
        <f>C97*AH95</f>
        <v>590.93999999999994</v>
      </c>
      <c r="AI97" s="5">
        <f>C97*AI95</f>
        <v>582.39999999999986</v>
      </c>
      <c r="AJ97" s="30">
        <f>C97*AJ95</f>
        <v>585.76</v>
      </c>
      <c r="AL97" s="9">
        <v>0.24</v>
      </c>
      <c r="AM97" s="9">
        <v>0.61</v>
      </c>
      <c r="AN97" s="9">
        <v>0.17</v>
      </c>
      <c r="AO97" s="9">
        <v>1.32</v>
      </c>
      <c r="AP97" s="9">
        <v>0.69</v>
      </c>
      <c r="AQ97" s="9">
        <v>0.56999999999999995</v>
      </c>
      <c r="AR97" s="9">
        <v>0.89</v>
      </c>
      <c r="AS97" s="9">
        <v>0.46</v>
      </c>
      <c r="AT97" s="9">
        <v>0.78</v>
      </c>
      <c r="AU97" s="9">
        <v>0.02</v>
      </c>
      <c r="AV97" s="9">
        <v>0.42</v>
      </c>
      <c r="AW97" s="9">
        <v>0.13</v>
      </c>
      <c r="AX97" s="9">
        <v>1.72</v>
      </c>
      <c r="AY97" s="9">
        <v>0.36</v>
      </c>
      <c r="AZ97" s="9">
        <v>0.23</v>
      </c>
      <c r="BA97" s="9">
        <v>0.1</v>
      </c>
      <c r="BB97" s="9">
        <v>0.14000000000000001</v>
      </c>
      <c r="BC97" s="9">
        <v>0.22</v>
      </c>
      <c r="BD97" s="9">
        <v>1.35</v>
      </c>
      <c r="BE97" s="9">
        <v>0.46</v>
      </c>
      <c r="BF97" s="9">
        <v>0.19</v>
      </c>
      <c r="BG97" s="9">
        <v>0.41</v>
      </c>
      <c r="BH97" s="9">
        <v>0.37</v>
      </c>
      <c r="BI97" s="9">
        <v>0.11</v>
      </c>
      <c r="BJ97" s="9">
        <v>1.67</v>
      </c>
      <c r="BK97" s="9">
        <v>1.49</v>
      </c>
      <c r="BL97" s="9">
        <v>2.5</v>
      </c>
      <c r="BM97" s="9">
        <v>2.2599999999999998</v>
      </c>
      <c r="BN97" s="9">
        <v>1.61</v>
      </c>
      <c r="BO97" s="9">
        <v>2.96</v>
      </c>
    </row>
    <row r="98" spans="1:67" ht="30" customHeight="1" x14ac:dyDescent="0.3">
      <c r="A98" s="3"/>
      <c r="B98" s="3"/>
      <c r="C98" s="4">
        <v>19</v>
      </c>
      <c r="D98" s="5">
        <f>D95*C98</f>
        <v>859.56000000000006</v>
      </c>
      <c r="E98" s="5">
        <f>E95*C98</f>
        <v>775.2</v>
      </c>
      <c r="F98" s="5">
        <f t="shared" si="39"/>
        <v>789.45</v>
      </c>
      <c r="G98" s="5">
        <f t="shared" si="24"/>
        <v>786.49</v>
      </c>
      <c r="H98" s="5">
        <f>C98*H95</f>
        <v>702.62000000000012</v>
      </c>
      <c r="I98" s="5">
        <f>I95*C98</f>
        <v>745.56000000000006</v>
      </c>
      <c r="J98" s="5">
        <f>C98*J95</f>
        <v>793.06000000000006</v>
      </c>
      <c r="K98" s="19">
        <f>C98*K95</f>
        <v>821.37000000000012</v>
      </c>
      <c r="L98" s="5">
        <f>C98*L95</f>
        <v>853.10000000000014</v>
      </c>
      <c r="M98" s="5">
        <f>C98*M95</f>
        <v>855.19</v>
      </c>
      <c r="N98" s="5">
        <f>C98*N95</f>
        <v>862.22</v>
      </c>
      <c r="O98" s="5">
        <f>C98*O95</f>
        <v>870.01</v>
      </c>
      <c r="P98" s="5">
        <f>C98*P95</f>
        <v>866.4</v>
      </c>
      <c r="Q98" s="5">
        <f>C98*Q95</f>
        <v>857.66</v>
      </c>
      <c r="R98" s="5">
        <f>C98*R95</f>
        <v>832.01</v>
      </c>
      <c r="S98" s="5">
        <f>C98*S95</f>
        <v>827.83</v>
      </c>
      <c r="T98" s="5">
        <f>C98*T95</f>
        <v>825.17</v>
      </c>
      <c r="U98" s="5">
        <f>C98*U95</f>
        <v>823.27</v>
      </c>
      <c r="V98" s="5">
        <f>C98*V95</f>
        <v>827.63999999999987</v>
      </c>
      <c r="W98" s="5">
        <f>C98*W95</f>
        <v>834.4799999999999</v>
      </c>
      <c r="X98" s="5">
        <f>C98*X95</f>
        <v>867.15999999999985</v>
      </c>
      <c r="Y98" s="5">
        <f>C98*Y95</f>
        <v>869.62999999999988</v>
      </c>
      <c r="Z98" s="5">
        <f>C98*Z95</f>
        <v>877.6099999999999</v>
      </c>
      <c r="AA98" s="5">
        <f>C98*AA95</f>
        <v>877.2299999999999</v>
      </c>
      <c r="AB98" s="5">
        <f>C98*AB95</f>
        <v>862.40999999999985</v>
      </c>
      <c r="AC98" s="5">
        <f>C98*AC95</f>
        <v>871.14999999999986</v>
      </c>
      <c r="AD98" s="5">
        <f>C98*AD95</f>
        <v>854.2399999999999</v>
      </c>
      <c r="AE98" s="5">
        <f>C98*AE95</f>
        <v>843.40999999999985</v>
      </c>
      <c r="AF98" s="5">
        <f>C98*AF95</f>
        <v>830.3</v>
      </c>
      <c r="AG98" s="5">
        <f>C98*AG95</f>
        <v>805.21999999999991</v>
      </c>
      <c r="AH98" s="5">
        <f>C98*AH95</f>
        <v>801.9899999999999</v>
      </c>
      <c r="AI98" s="5">
        <f>C98*AI95</f>
        <v>790.39999999999986</v>
      </c>
      <c r="AJ98" s="30">
        <f>C98*AJ95</f>
        <v>794.95999999999992</v>
      </c>
      <c r="AL98" s="9">
        <v>0.24</v>
      </c>
      <c r="AM98" s="9">
        <v>0.61</v>
      </c>
      <c r="AN98" s="9">
        <v>0.17</v>
      </c>
      <c r="AO98" s="9">
        <v>1.32</v>
      </c>
      <c r="AP98" s="9">
        <v>0.69</v>
      </c>
      <c r="AQ98" s="9">
        <v>0.56999999999999995</v>
      </c>
      <c r="AR98" s="9">
        <v>0.89</v>
      </c>
      <c r="AS98" s="9">
        <v>0.46</v>
      </c>
      <c r="AT98" s="9">
        <v>0.78</v>
      </c>
      <c r="AU98" s="9">
        <v>0.02</v>
      </c>
      <c r="AV98" s="9">
        <v>0.42</v>
      </c>
      <c r="AW98" s="9">
        <v>0.13</v>
      </c>
      <c r="AX98" s="9">
        <v>1.72</v>
      </c>
      <c r="AY98" s="9">
        <v>0.36</v>
      </c>
      <c r="AZ98" s="9">
        <v>0.23</v>
      </c>
      <c r="BA98" s="9">
        <v>0.1</v>
      </c>
      <c r="BB98" s="9">
        <v>0.14000000000000001</v>
      </c>
      <c r="BC98" s="9">
        <v>0.22</v>
      </c>
      <c r="BD98" s="9">
        <v>1.35</v>
      </c>
      <c r="BE98" s="9">
        <v>0.46</v>
      </c>
      <c r="BF98" s="9">
        <v>0.19</v>
      </c>
      <c r="BG98" s="9">
        <v>0.41</v>
      </c>
      <c r="BH98" s="9">
        <v>0.37</v>
      </c>
      <c r="BI98" s="9">
        <v>0.11</v>
      </c>
      <c r="BJ98" s="9">
        <v>1.67</v>
      </c>
      <c r="BK98" s="9">
        <v>1.49</v>
      </c>
      <c r="BL98" s="9">
        <v>2.5</v>
      </c>
      <c r="BM98" s="9">
        <v>2.2599999999999998</v>
      </c>
      <c r="BN98" s="9">
        <v>1.61</v>
      </c>
      <c r="BO98" s="9">
        <v>2.96</v>
      </c>
    </row>
    <row r="99" spans="1:67" ht="30" customHeight="1" x14ac:dyDescent="0.3">
      <c r="A99" s="3"/>
      <c r="B99" s="3"/>
      <c r="C99" s="4">
        <v>48</v>
      </c>
      <c r="D99" s="5">
        <f>D95*C99</f>
        <v>2171.52</v>
      </c>
      <c r="E99" s="5">
        <f>E95*C99</f>
        <v>1958.4</v>
      </c>
      <c r="F99" s="5">
        <f t="shared" si="39"/>
        <v>1994.4</v>
      </c>
      <c r="G99" s="5">
        <f t="shared" si="24"/>
        <v>1991.44</v>
      </c>
      <c r="H99" s="5">
        <f>C99*H95</f>
        <v>1775.0400000000002</v>
      </c>
      <c r="I99" s="5">
        <f>C99*I95</f>
        <v>1883.52</v>
      </c>
      <c r="J99" s="5">
        <f>C99*J95</f>
        <v>2003.52</v>
      </c>
      <c r="K99" s="19">
        <f>C99*K95</f>
        <v>2075.04</v>
      </c>
      <c r="L99" s="5">
        <f>C99*L95</f>
        <v>2155.2000000000003</v>
      </c>
      <c r="M99" s="5">
        <f>C99*M95</f>
        <v>2160.4800000000005</v>
      </c>
      <c r="N99" s="5">
        <f>C99*N95</f>
        <v>2178.2400000000002</v>
      </c>
      <c r="O99" s="5">
        <f>C99*O95</f>
        <v>2197.92</v>
      </c>
      <c r="P99" s="5">
        <f>C99*P95</f>
        <v>2188.8000000000002</v>
      </c>
      <c r="Q99" s="5">
        <f>C99*Q95</f>
        <v>2166.7200000000003</v>
      </c>
      <c r="R99" s="5">
        <f>C99*R95</f>
        <v>2101.92</v>
      </c>
      <c r="S99" s="5">
        <f>C99*S95</f>
        <v>2091.36</v>
      </c>
      <c r="T99" s="5">
        <f>C99*T95</f>
        <v>2084.64</v>
      </c>
      <c r="U99" s="5">
        <f>C99*U95</f>
        <v>2079.84</v>
      </c>
      <c r="V99" s="5">
        <f>C99*V95</f>
        <v>2090.8799999999997</v>
      </c>
      <c r="W99" s="5">
        <f>C99*W95</f>
        <v>2108.16</v>
      </c>
      <c r="X99" s="5">
        <f>C99*X95</f>
        <v>2190.7199999999998</v>
      </c>
      <c r="Y99" s="5">
        <f>C99*Y95</f>
        <v>2196.96</v>
      </c>
      <c r="Z99" s="5">
        <f>C99*Z95</f>
        <v>2217.12</v>
      </c>
      <c r="AA99" s="5">
        <f>C99*AA95</f>
        <v>2216.16</v>
      </c>
      <c r="AB99" s="5">
        <f>C99*AB95</f>
        <v>2178.7199999999998</v>
      </c>
      <c r="AC99" s="5">
        <f>C99*AC95</f>
        <v>2200.7999999999997</v>
      </c>
      <c r="AD99" s="5">
        <f>C99*AD95</f>
        <v>2158.08</v>
      </c>
      <c r="AE99" s="5">
        <f>C99*AE95</f>
        <v>2130.7199999999998</v>
      </c>
      <c r="AF99" s="5">
        <f>C99*AF95</f>
        <v>2097.6</v>
      </c>
      <c r="AG99" s="5">
        <f>C99*AG95</f>
        <v>2034.2399999999998</v>
      </c>
      <c r="AH99" s="5">
        <f>C99*AH95</f>
        <v>2026.0799999999997</v>
      </c>
      <c r="AI99" s="5">
        <f>C99*AI95</f>
        <v>1996.7999999999997</v>
      </c>
      <c r="AJ99" s="30">
        <f>C99*AJ95</f>
        <v>2008.3199999999997</v>
      </c>
      <c r="AL99" s="9">
        <v>0.24</v>
      </c>
      <c r="AM99" s="9">
        <v>0.61</v>
      </c>
      <c r="AN99" s="9">
        <v>0.17</v>
      </c>
      <c r="AO99" s="9">
        <v>1.32</v>
      </c>
      <c r="AP99" s="9">
        <v>0.69</v>
      </c>
      <c r="AQ99" s="9">
        <v>0.56999999999999995</v>
      </c>
      <c r="AR99" s="9">
        <v>0.89</v>
      </c>
      <c r="AS99" s="9">
        <v>0.46</v>
      </c>
      <c r="AT99" s="9">
        <v>0.78</v>
      </c>
      <c r="AU99" s="9">
        <v>0.02</v>
      </c>
      <c r="AV99" s="9">
        <v>0.42</v>
      </c>
      <c r="AW99" s="9">
        <v>0.13</v>
      </c>
      <c r="AX99" s="9">
        <v>1.72</v>
      </c>
      <c r="AY99" s="9">
        <v>0.36</v>
      </c>
      <c r="AZ99" s="9">
        <v>0.23</v>
      </c>
      <c r="BA99" s="9">
        <v>0.1</v>
      </c>
      <c r="BB99" s="9">
        <v>0.14000000000000001</v>
      </c>
      <c r="BC99" s="9">
        <v>0.22</v>
      </c>
      <c r="BD99" s="9">
        <v>1.35</v>
      </c>
      <c r="BE99" s="9">
        <v>0.46</v>
      </c>
      <c r="BF99" s="9">
        <v>0.19</v>
      </c>
      <c r="BG99" s="9">
        <v>0.41</v>
      </c>
      <c r="BH99" s="9">
        <v>0.37</v>
      </c>
      <c r="BI99" s="9">
        <v>0.11</v>
      </c>
      <c r="BJ99" s="9">
        <v>1.67</v>
      </c>
      <c r="BK99" s="9">
        <v>1.49</v>
      </c>
      <c r="BL99" s="9">
        <v>2.5</v>
      </c>
      <c r="BM99" s="9">
        <v>2.2599999999999998</v>
      </c>
      <c r="BN99" s="9">
        <v>1.61</v>
      </c>
      <c r="BO99" s="9">
        <v>2.96</v>
      </c>
    </row>
    <row r="100" spans="1:67" ht="30" customHeight="1" x14ac:dyDescent="0.3">
      <c r="A100" s="3" t="s">
        <v>17</v>
      </c>
      <c r="B100" s="3" t="s">
        <v>6</v>
      </c>
      <c r="C100" s="4" t="s">
        <v>7</v>
      </c>
      <c r="D100" s="5">
        <v>44.14</v>
      </c>
      <c r="E100" s="5">
        <f t="shared" ref="E100:E108" si="40">D100-4.44</f>
        <v>39.700000000000003</v>
      </c>
      <c r="F100" s="5">
        <f t="shared" ref="F100:F108" si="41">E100+0.75</f>
        <v>40.450000000000003</v>
      </c>
      <c r="G100" s="5">
        <f t="shared" si="24"/>
        <v>37.49</v>
      </c>
      <c r="H100" s="5">
        <f t="shared" ref="H100:H108" si="42">G100-BN100</f>
        <v>35.880000000000003</v>
      </c>
      <c r="I100" s="5">
        <f t="shared" ref="I100:I108" si="43">H100+BM100</f>
        <v>38.14</v>
      </c>
      <c r="J100" s="5">
        <f t="shared" ref="J100:J108" si="44">I100+BL100</f>
        <v>40.64</v>
      </c>
      <c r="K100" s="19">
        <f t="shared" ref="K100:K108" si="45">J100+BK100</f>
        <v>42.13</v>
      </c>
      <c r="L100" s="5">
        <f t="shared" ref="L100:L108" si="46">K100+BJ101</f>
        <v>43.800000000000004</v>
      </c>
      <c r="M100" s="5">
        <f t="shared" ref="M100:M108" si="47">L100+BI100</f>
        <v>43.910000000000004</v>
      </c>
      <c r="N100" s="5">
        <f t="shared" ref="N100:N108" si="48">M100+BH100</f>
        <v>44.28</v>
      </c>
      <c r="O100" s="5">
        <f t="shared" ref="O100:O108" si="49">N100+BG100</f>
        <v>44.69</v>
      </c>
      <c r="P100" s="5">
        <f t="shared" ref="P100:P108" si="50">O100-BF100</f>
        <v>44.5</v>
      </c>
      <c r="Q100" s="5">
        <f t="shared" ref="Q100:Q108" si="51">P100-BE100</f>
        <v>44.04</v>
      </c>
      <c r="R100" s="5">
        <f t="shared" ref="R100:R108" si="52">Q100-BD100</f>
        <v>42.69</v>
      </c>
      <c r="S100" s="5">
        <f t="shared" ref="S100:S108" si="53">R100-BC100</f>
        <v>42.47</v>
      </c>
      <c r="T100" s="5">
        <f t="shared" ref="T100:T108" si="54">S100-BB100</f>
        <v>42.33</v>
      </c>
      <c r="U100" s="5">
        <f t="shared" ref="U100:U108" si="55">T100-BA100</f>
        <v>42.23</v>
      </c>
      <c r="V100" s="5">
        <f t="shared" ref="V100:V108" si="56">U100+AZ100</f>
        <v>42.459999999999994</v>
      </c>
      <c r="W100" s="5">
        <f t="shared" ref="W100:W108" si="57">V100+AY100</f>
        <v>42.819999999999993</v>
      </c>
      <c r="X100" s="5">
        <f t="shared" ref="X100:X108" si="58">W100+AX100</f>
        <v>44.539999999999992</v>
      </c>
      <c r="Y100" s="5">
        <f t="shared" ref="Y100:Y108" si="59">X100+AW100</f>
        <v>44.669999999999995</v>
      </c>
      <c r="Z100" s="5">
        <f t="shared" si="25"/>
        <v>45.089999999999996</v>
      </c>
      <c r="AA100" s="5">
        <f t="shared" si="26"/>
        <v>45.069999999999993</v>
      </c>
      <c r="AB100" s="5">
        <f>AA100-AT100</f>
        <v>44.289999999999992</v>
      </c>
      <c r="AC100" s="5">
        <f t="shared" si="27"/>
        <v>44.749999999999993</v>
      </c>
      <c r="AD100" s="5">
        <f t="shared" si="28"/>
        <v>43.859999999999992</v>
      </c>
      <c r="AE100" s="5">
        <f t="shared" si="29"/>
        <v>43.289999999999992</v>
      </c>
      <c r="AF100" s="5">
        <f t="shared" si="30"/>
        <v>42.599999999999994</v>
      </c>
      <c r="AG100" s="5">
        <f t="shared" si="31"/>
        <v>41.279999999999994</v>
      </c>
      <c r="AH100" s="5">
        <f t="shared" si="32"/>
        <v>41.109999999999992</v>
      </c>
      <c r="AI100" s="5">
        <f t="shared" si="33"/>
        <v>40.499999999999993</v>
      </c>
      <c r="AJ100" s="30">
        <f t="shared" si="34"/>
        <v>40.739999999999995</v>
      </c>
      <c r="AL100" s="9">
        <v>0.24</v>
      </c>
      <c r="AM100" s="9">
        <v>0.61</v>
      </c>
      <c r="AN100" s="9">
        <v>0.17</v>
      </c>
      <c r="AO100" s="9">
        <v>1.32</v>
      </c>
      <c r="AP100" s="9">
        <v>0.69</v>
      </c>
      <c r="AQ100" s="9">
        <v>0.56999999999999995</v>
      </c>
      <c r="AR100" s="9">
        <v>0.89</v>
      </c>
      <c r="AS100" s="9">
        <v>0.46</v>
      </c>
      <c r="AT100" s="9">
        <v>0.78</v>
      </c>
      <c r="AU100" s="9">
        <v>0.02</v>
      </c>
      <c r="AV100" s="9">
        <v>0.42</v>
      </c>
      <c r="AW100" s="9">
        <v>0.13</v>
      </c>
      <c r="AX100" s="9">
        <v>1.72</v>
      </c>
      <c r="AY100" s="9">
        <v>0.36</v>
      </c>
      <c r="AZ100" s="9">
        <v>0.23</v>
      </c>
      <c r="BA100" s="9">
        <v>0.1</v>
      </c>
      <c r="BB100" s="9">
        <v>0.14000000000000001</v>
      </c>
      <c r="BC100" s="9">
        <v>0.22</v>
      </c>
      <c r="BD100" s="9">
        <v>1.35</v>
      </c>
      <c r="BE100" s="9">
        <v>0.46</v>
      </c>
      <c r="BF100" s="9">
        <v>0.19</v>
      </c>
      <c r="BG100" s="9">
        <v>0.41</v>
      </c>
      <c r="BH100" s="9">
        <v>0.37</v>
      </c>
      <c r="BI100" s="9">
        <v>0.11</v>
      </c>
      <c r="BJ100" s="9">
        <v>1.67</v>
      </c>
      <c r="BK100" s="9">
        <v>1.49</v>
      </c>
      <c r="BL100" s="9">
        <v>2.5</v>
      </c>
      <c r="BM100" s="9">
        <v>2.2599999999999998</v>
      </c>
      <c r="BN100" s="9">
        <v>1.61</v>
      </c>
      <c r="BO100" s="9">
        <v>2.96</v>
      </c>
    </row>
    <row r="101" spans="1:67" ht="30" customHeight="1" x14ac:dyDescent="0.3">
      <c r="A101" s="7" t="s">
        <v>17</v>
      </c>
      <c r="B101" s="3" t="s">
        <v>8</v>
      </c>
      <c r="C101" s="4" t="s">
        <v>7</v>
      </c>
      <c r="D101" s="5">
        <v>45.28</v>
      </c>
      <c r="E101" s="5">
        <f t="shared" si="40"/>
        <v>40.840000000000003</v>
      </c>
      <c r="F101" s="5">
        <f t="shared" si="41"/>
        <v>41.59</v>
      </c>
      <c r="G101" s="5">
        <f t="shared" si="24"/>
        <v>38.630000000000003</v>
      </c>
      <c r="H101" s="5">
        <f t="shared" si="42"/>
        <v>37.020000000000003</v>
      </c>
      <c r="I101" s="5">
        <f t="shared" si="43"/>
        <v>39.28</v>
      </c>
      <c r="J101" s="5">
        <f t="shared" si="44"/>
        <v>41.78</v>
      </c>
      <c r="K101" s="19">
        <f t="shared" si="45"/>
        <v>43.27</v>
      </c>
      <c r="L101" s="5">
        <f t="shared" si="46"/>
        <v>44.940000000000005</v>
      </c>
      <c r="M101" s="5">
        <f t="shared" si="47"/>
        <v>45.050000000000004</v>
      </c>
      <c r="N101" s="5">
        <f t="shared" si="48"/>
        <v>45.42</v>
      </c>
      <c r="O101" s="5">
        <f t="shared" si="49"/>
        <v>45.83</v>
      </c>
      <c r="P101" s="5">
        <f t="shared" si="50"/>
        <v>45.64</v>
      </c>
      <c r="Q101" s="5">
        <f t="shared" si="51"/>
        <v>45.18</v>
      </c>
      <c r="R101" s="5">
        <f t="shared" si="52"/>
        <v>43.83</v>
      </c>
      <c r="S101" s="5">
        <f t="shared" si="53"/>
        <v>43.61</v>
      </c>
      <c r="T101" s="5">
        <f t="shared" si="54"/>
        <v>43.47</v>
      </c>
      <c r="U101" s="5">
        <f t="shared" si="55"/>
        <v>43.37</v>
      </c>
      <c r="V101" s="5">
        <f t="shared" si="56"/>
        <v>43.599999999999994</v>
      </c>
      <c r="W101" s="5">
        <f t="shared" si="57"/>
        <v>43.959999999999994</v>
      </c>
      <c r="X101" s="5">
        <f t="shared" si="58"/>
        <v>45.679999999999993</v>
      </c>
      <c r="Y101" s="5">
        <f t="shared" si="59"/>
        <v>45.809999999999995</v>
      </c>
      <c r="Z101" s="5">
        <f t="shared" si="25"/>
        <v>46.23</v>
      </c>
      <c r="AA101" s="5">
        <f t="shared" si="26"/>
        <v>46.209999999999994</v>
      </c>
      <c r="AB101" s="5">
        <f t="shared" ref="AB101:AB102" si="60">AA101-AT101</f>
        <v>45.419999999999995</v>
      </c>
      <c r="AC101" s="5">
        <f t="shared" si="27"/>
        <v>45.879999999999995</v>
      </c>
      <c r="AD101" s="5">
        <f t="shared" si="28"/>
        <v>44.989999999999995</v>
      </c>
      <c r="AE101" s="5">
        <f t="shared" si="29"/>
        <v>44.419999999999995</v>
      </c>
      <c r="AF101" s="5">
        <f t="shared" si="30"/>
        <v>43.73</v>
      </c>
      <c r="AG101" s="5">
        <f t="shared" si="31"/>
        <v>42.41</v>
      </c>
      <c r="AH101" s="5">
        <f t="shared" si="32"/>
        <v>42.239999999999995</v>
      </c>
      <c r="AI101" s="5">
        <f t="shared" si="33"/>
        <v>41.629999999999995</v>
      </c>
      <c r="AJ101" s="30">
        <f t="shared" si="34"/>
        <v>41.87</v>
      </c>
      <c r="AL101" s="9">
        <v>0.24</v>
      </c>
      <c r="AM101" s="9">
        <v>0.61</v>
      </c>
      <c r="AN101" s="9">
        <v>0.17</v>
      </c>
      <c r="AO101" s="9">
        <v>1.32</v>
      </c>
      <c r="AP101" s="9">
        <v>0.69</v>
      </c>
      <c r="AQ101" s="9">
        <v>0.56999999999999995</v>
      </c>
      <c r="AR101" s="9">
        <v>0.89</v>
      </c>
      <c r="AS101" s="9">
        <v>0.46</v>
      </c>
      <c r="AT101" s="9">
        <v>0.79</v>
      </c>
      <c r="AU101" s="9">
        <v>0.02</v>
      </c>
      <c r="AV101" s="9">
        <v>0.42</v>
      </c>
      <c r="AW101" s="9">
        <v>0.13</v>
      </c>
      <c r="AX101" s="9">
        <v>1.72</v>
      </c>
      <c r="AY101" s="9">
        <v>0.36</v>
      </c>
      <c r="AZ101" s="9">
        <v>0.23</v>
      </c>
      <c r="BA101" s="9">
        <v>0.1</v>
      </c>
      <c r="BB101" s="9">
        <v>0.14000000000000001</v>
      </c>
      <c r="BC101" s="9">
        <v>0.22</v>
      </c>
      <c r="BD101" s="9">
        <v>1.35</v>
      </c>
      <c r="BE101" s="9">
        <v>0.46</v>
      </c>
      <c r="BF101" s="9">
        <v>0.19</v>
      </c>
      <c r="BG101" s="9">
        <v>0.41</v>
      </c>
      <c r="BH101" s="9">
        <v>0.37</v>
      </c>
      <c r="BI101" s="9">
        <v>0.11</v>
      </c>
      <c r="BJ101" s="9">
        <v>1.67</v>
      </c>
      <c r="BK101" s="9">
        <v>1.49</v>
      </c>
      <c r="BL101" s="9">
        <v>2.5</v>
      </c>
      <c r="BM101" s="9">
        <v>2.2599999999999998</v>
      </c>
      <c r="BN101" s="9">
        <v>1.61</v>
      </c>
      <c r="BO101" s="9">
        <v>2.96</v>
      </c>
    </row>
    <row r="102" spans="1:67" ht="30" customHeight="1" x14ac:dyDescent="0.3">
      <c r="A102" s="3" t="s">
        <v>17</v>
      </c>
      <c r="B102" s="3" t="s">
        <v>9</v>
      </c>
      <c r="C102" s="4" t="s">
        <v>7</v>
      </c>
      <c r="D102" s="5">
        <v>45.14</v>
      </c>
      <c r="E102" s="5">
        <f t="shared" si="40"/>
        <v>40.700000000000003</v>
      </c>
      <c r="F102" s="5">
        <f t="shared" si="41"/>
        <v>41.45</v>
      </c>
      <c r="G102" s="5">
        <f t="shared" si="24"/>
        <v>38.49</v>
      </c>
      <c r="H102" s="5">
        <f t="shared" si="42"/>
        <v>36.880000000000003</v>
      </c>
      <c r="I102" s="5">
        <f t="shared" si="43"/>
        <v>39.14</v>
      </c>
      <c r="J102" s="5">
        <f t="shared" si="44"/>
        <v>41.64</v>
      </c>
      <c r="K102" s="19">
        <f t="shared" si="45"/>
        <v>43.13</v>
      </c>
      <c r="L102" s="5">
        <f t="shared" si="46"/>
        <v>44.800000000000004</v>
      </c>
      <c r="M102" s="5">
        <f t="shared" si="47"/>
        <v>44.910000000000004</v>
      </c>
      <c r="N102" s="5">
        <f t="shared" si="48"/>
        <v>45.28</v>
      </c>
      <c r="O102" s="5">
        <f t="shared" si="49"/>
        <v>45.69</v>
      </c>
      <c r="P102" s="5">
        <f t="shared" si="50"/>
        <v>45.5</v>
      </c>
      <c r="Q102" s="5">
        <f t="shared" si="51"/>
        <v>45.04</v>
      </c>
      <c r="R102" s="5">
        <f t="shared" si="52"/>
        <v>43.69</v>
      </c>
      <c r="S102" s="5">
        <f t="shared" si="53"/>
        <v>43.47</v>
      </c>
      <c r="T102" s="5">
        <f t="shared" si="54"/>
        <v>43.33</v>
      </c>
      <c r="U102" s="5">
        <f t="shared" si="55"/>
        <v>43.23</v>
      </c>
      <c r="V102" s="5">
        <f t="shared" si="56"/>
        <v>43.459999999999994</v>
      </c>
      <c r="W102" s="5">
        <f t="shared" si="57"/>
        <v>43.819999999999993</v>
      </c>
      <c r="X102" s="5">
        <f t="shared" si="58"/>
        <v>45.539999999999992</v>
      </c>
      <c r="Y102" s="5">
        <f t="shared" si="59"/>
        <v>45.669999999999995</v>
      </c>
      <c r="Z102" s="5">
        <f t="shared" si="25"/>
        <v>46.089999999999996</v>
      </c>
      <c r="AA102" s="5">
        <f t="shared" si="26"/>
        <v>46.069999999999993</v>
      </c>
      <c r="AB102" s="5">
        <f t="shared" si="60"/>
        <v>45.279999999999994</v>
      </c>
      <c r="AC102" s="5">
        <f t="shared" si="27"/>
        <v>45.739999999999995</v>
      </c>
      <c r="AD102" s="5">
        <f t="shared" si="28"/>
        <v>44.849999999999994</v>
      </c>
      <c r="AE102" s="5">
        <f t="shared" si="29"/>
        <v>44.279999999999994</v>
      </c>
      <c r="AF102" s="5">
        <f t="shared" si="30"/>
        <v>43.589999999999996</v>
      </c>
      <c r="AG102" s="5">
        <f t="shared" si="31"/>
        <v>42.269999999999996</v>
      </c>
      <c r="AH102" s="5">
        <f t="shared" si="32"/>
        <v>42.099999999999994</v>
      </c>
      <c r="AI102" s="5">
        <f t="shared" si="33"/>
        <v>41.489999999999995</v>
      </c>
      <c r="AJ102" s="30">
        <f t="shared" si="34"/>
        <v>41.73</v>
      </c>
      <c r="AL102" s="9">
        <v>0.24</v>
      </c>
      <c r="AM102" s="9">
        <v>0.61</v>
      </c>
      <c r="AN102" s="9">
        <v>0.17</v>
      </c>
      <c r="AO102" s="9">
        <v>1.32</v>
      </c>
      <c r="AP102" s="9">
        <v>0.69</v>
      </c>
      <c r="AQ102" s="9">
        <v>0.56999999999999995</v>
      </c>
      <c r="AR102" s="9">
        <v>0.89</v>
      </c>
      <c r="AS102" s="9">
        <v>0.46</v>
      </c>
      <c r="AT102" s="9">
        <v>0.79</v>
      </c>
      <c r="AU102" s="9">
        <v>0.02</v>
      </c>
      <c r="AV102" s="9">
        <v>0.42</v>
      </c>
      <c r="AW102" s="9">
        <v>0.13</v>
      </c>
      <c r="AX102" s="9">
        <v>1.72</v>
      </c>
      <c r="AY102" s="9">
        <v>0.36</v>
      </c>
      <c r="AZ102" s="9">
        <v>0.23</v>
      </c>
      <c r="BA102" s="9">
        <v>0.1</v>
      </c>
      <c r="BB102" s="9">
        <v>0.14000000000000001</v>
      </c>
      <c r="BC102" s="9">
        <v>0.22</v>
      </c>
      <c r="BD102" s="9">
        <v>1.35</v>
      </c>
      <c r="BE102" s="9">
        <v>0.46</v>
      </c>
      <c r="BF102" s="9">
        <v>0.19</v>
      </c>
      <c r="BG102" s="9">
        <v>0.41</v>
      </c>
      <c r="BH102" s="9">
        <v>0.37</v>
      </c>
      <c r="BI102" s="9">
        <v>0.11</v>
      </c>
      <c r="BJ102" s="9">
        <v>1.67</v>
      </c>
      <c r="BK102" s="9">
        <v>1.49</v>
      </c>
      <c r="BL102" s="9">
        <v>2.5</v>
      </c>
      <c r="BM102" s="9">
        <v>2.2599999999999998</v>
      </c>
      <c r="BN102" s="9">
        <v>1.61</v>
      </c>
      <c r="BO102" s="9">
        <v>2.96</v>
      </c>
    </row>
    <row r="103" spans="1:67" ht="30" customHeight="1" x14ac:dyDescent="0.3">
      <c r="A103" s="3" t="s">
        <v>17</v>
      </c>
      <c r="B103" s="3" t="s">
        <v>10</v>
      </c>
      <c r="C103" s="4" t="s">
        <v>7</v>
      </c>
      <c r="D103" s="5">
        <v>44.35</v>
      </c>
      <c r="E103" s="5">
        <f t="shared" si="40"/>
        <v>39.910000000000004</v>
      </c>
      <c r="F103" s="5">
        <f t="shared" si="41"/>
        <v>40.660000000000004</v>
      </c>
      <c r="G103" s="5">
        <f t="shared" si="24"/>
        <v>37.700000000000003</v>
      </c>
      <c r="H103" s="5">
        <f t="shared" si="42"/>
        <v>36.090000000000003</v>
      </c>
      <c r="I103" s="5">
        <f t="shared" si="43"/>
        <v>38.35</v>
      </c>
      <c r="J103" s="5">
        <f t="shared" si="44"/>
        <v>40.85</v>
      </c>
      <c r="K103" s="19">
        <f t="shared" si="45"/>
        <v>42.34</v>
      </c>
      <c r="L103" s="5">
        <f t="shared" si="46"/>
        <v>44.010000000000005</v>
      </c>
      <c r="M103" s="5">
        <f t="shared" si="47"/>
        <v>44.120000000000005</v>
      </c>
      <c r="N103" s="5">
        <f t="shared" si="48"/>
        <v>44.49</v>
      </c>
      <c r="O103" s="5">
        <f t="shared" si="49"/>
        <v>44.9</v>
      </c>
      <c r="P103" s="5">
        <f t="shared" si="50"/>
        <v>44.71</v>
      </c>
      <c r="Q103" s="5">
        <f t="shared" si="51"/>
        <v>44.25</v>
      </c>
      <c r="R103" s="5">
        <f t="shared" si="52"/>
        <v>42.9</v>
      </c>
      <c r="S103" s="5">
        <f t="shared" si="53"/>
        <v>42.68</v>
      </c>
      <c r="T103" s="5">
        <f t="shared" si="54"/>
        <v>42.54</v>
      </c>
      <c r="U103" s="5">
        <f t="shared" si="55"/>
        <v>42.44</v>
      </c>
      <c r="V103" s="5">
        <f t="shared" si="56"/>
        <v>42.669999999999995</v>
      </c>
      <c r="W103" s="5">
        <f t="shared" si="57"/>
        <v>43.029999999999994</v>
      </c>
      <c r="X103" s="5">
        <f t="shared" si="58"/>
        <v>44.749999999999993</v>
      </c>
      <c r="Y103" s="5">
        <f t="shared" si="59"/>
        <v>44.879999999999995</v>
      </c>
      <c r="Z103" s="5">
        <f t="shared" si="25"/>
        <v>45.3</v>
      </c>
      <c r="AA103" s="5">
        <f t="shared" si="26"/>
        <v>45.279999999999994</v>
      </c>
      <c r="AB103" s="5">
        <f>AA103-AT103</f>
        <v>44.499999999999993</v>
      </c>
      <c r="AC103" s="5">
        <f t="shared" si="27"/>
        <v>44.959999999999994</v>
      </c>
      <c r="AD103" s="5">
        <f t="shared" si="28"/>
        <v>44.069999999999993</v>
      </c>
      <c r="AE103" s="5">
        <f t="shared" si="29"/>
        <v>43.499999999999993</v>
      </c>
      <c r="AF103" s="5">
        <f t="shared" si="30"/>
        <v>42.809999999999995</v>
      </c>
      <c r="AG103" s="5">
        <f t="shared" si="31"/>
        <v>41.489999999999995</v>
      </c>
      <c r="AH103" s="5">
        <f t="shared" si="32"/>
        <v>41.319999999999993</v>
      </c>
      <c r="AI103" s="5">
        <f t="shared" si="33"/>
        <v>40.709999999999994</v>
      </c>
      <c r="AJ103" s="30">
        <f t="shared" si="34"/>
        <v>40.949999999999996</v>
      </c>
      <c r="AL103" s="9">
        <v>0.24</v>
      </c>
      <c r="AM103" s="9">
        <v>0.61</v>
      </c>
      <c r="AN103" s="9">
        <v>0.17</v>
      </c>
      <c r="AO103" s="9">
        <v>1.32</v>
      </c>
      <c r="AP103" s="9">
        <v>0.69</v>
      </c>
      <c r="AQ103" s="9">
        <v>0.56999999999999995</v>
      </c>
      <c r="AR103" s="9">
        <v>0.89</v>
      </c>
      <c r="AS103" s="9">
        <v>0.46</v>
      </c>
      <c r="AT103" s="9">
        <v>0.78</v>
      </c>
      <c r="AU103" s="9">
        <v>0.02</v>
      </c>
      <c r="AV103" s="9">
        <v>0.42</v>
      </c>
      <c r="AW103" s="9">
        <v>0.13</v>
      </c>
      <c r="AX103" s="9">
        <v>1.72</v>
      </c>
      <c r="AY103" s="9">
        <v>0.36</v>
      </c>
      <c r="AZ103" s="9">
        <v>0.23</v>
      </c>
      <c r="BA103" s="9">
        <v>0.1</v>
      </c>
      <c r="BB103" s="9">
        <v>0.14000000000000001</v>
      </c>
      <c r="BC103" s="9">
        <v>0.22</v>
      </c>
      <c r="BD103" s="9">
        <v>1.35</v>
      </c>
      <c r="BE103" s="9">
        <v>0.46</v>
      </c>
      <c r="BF103" s="9">
        <v>0.19</v>
      </c>
      <c r="BG103" s="9">
        <v>0.41</v>
      </c>
      <c r="BH103" s="9">
        <v>0.37</v>
      </c>
      <c r="BI103" s="9">
        <v>0.11</v>
      </c>
      <c r="BJ103" s="9">
        <v>1.67</v>
      </c>
      <c r="BK103" s="9">
        <v>1.49</v>
      </c>
      <c r="BL103" s="9">
        <v>2.5</v>
      </c>
      <c r="BM103" s="9">
        <v>2.2599999999999998</v>
      </c>
      <c r="BN103" s="9">
        <v>1.61</v>
      </c>
      <c r="BO103" s="9">
        <v>2.96</v>
      </c>
    </row>
    <row r="104" spans="1:67" ht="30" customHeight="1" x14ac:dyDescent="0.3">
      <c r="A104" s="3" t="s">
        <v>17</v>
      </c>
      <c r="B104" s="3" t="s">
        <v>11</v>
      </c>
      <c r="C104" s="4" t="s">
        <v>7</v>
      </c>
      <c r="D104" s="5">
        <v>44.35</v>
      </c>
      <c r="E104" s="5">
        <f t="shared" si="40"/>
        <v>39.910000000000004</v>
      </c>
      <c r="F104" s="5">
        <f t="shared" si="41"/>
        <v>40.660000000000004</v>
      </c>
      <c r="G104" s="5">
        <f t="shared" si="24"/>
        <v>37.700000000000003</v>
      </c>
      <c r="H104" s="5">
        <f t="shared" si="42"/>
        <v>36.090000000000003</v>
      </c>
      <c r="I104" s="5">
        <f t="shared" si="43"/>
        <v>38.35</v>
      </c>
      <c r="J104" s="5">
        <f t="shared" si="44"/>
        <v>40.85</v>
      </c>
      <c r="K104" s="19">
        <f t="shared" si="45"/>
        <v>42.34</v>
      </c>
      <c r="L104" s="5">
        <f t="shared" si="46"/>
        <v>44.010000000000005</v>
      </c>
      <c r="M104" s="5">
        <f t="shared" si="47"/>
        <v>44.120000000000005</v>
      </c>
      <c r="N104" s="5">
        <f t="shared" si="48"/>
        <v>44.49</v>
      </c>
      <c r="O104" s="5">
        <f t="shared" si="49"/>
        <v>44.9</v>
      </c>
      <c r="P104" s="5">
        <f t="shared" si="50"/>
        <v>44.71</v>
      </c>
      <c r="Q104" s="5">
        <f t="shared" si="51"/>
        <v>44.25</v>
      </c>
      <c r="R104" s="5">
        <f t="shared" si="52"/>
        <v>42.9</v>
      </c>
      <c r="S104" s="5">
        <f t="shared" si="53"/>
        <v>42.68</v>
      </c>
      <c r="T104" s="5">
        <f t="shared" si="54"/>
        <v>42.54</v>
      </c>
      <c r="U104" s="5">
        <f t="shared" si="55"/>
        <v>42.44</v>
      </c>
      <c r="V104" s="5">
        <f t="shared" si="56"/>
        <v>42.669999999999995</v>
      </c>
      <c r="W104" s="5">
        <f t="shared" si="57"/>
        <v>43.029999999999994</v>
      </c>
      <c r="X104" s="5">
        <f t="shared" si="58"/>
        <v>44.749999999999993</v>
      </c>
      <c r="Y104" s="5">
        <f t="shared" si="59"/>
        <v>44.879999999999995</v>
      </c>
      <c r="Z104" s="5">
        <f t="shared" si="25"/>
        <v>45.3</v>
      </c>
      <c r="AA104" s="5">
        <f t="shared" si="26"/>
        <v>45.279999999999994</v>
      </c>
      <c r="AB104" s="5">
        <f t="shared" ref="AB104:AB106" si="61">AA104-AT104</f>
        <v>44.489999999999995</v>
      </c>
      <c r="AC104" s="5">
        <f t="shared" si="27"/>
        <v>44.949999999999996</v>
      </c>
      <c r="AD104" s="5">
        <f t="shared" si="28"/>
        <v>44.059999999999995</v>
      </c>
      <c r="AE104" s="5">
        <f t="shared" si="29"/>
        <v>43.489999999999995</v>
      </c>
      <c r="AF104" s="5">
        <f t="shared" si="30"/>
        <v>42.8</v>
      </c>
      <c r="AG104" s="5">
        <f t="shared" si="31"/>
        <v>41.48</v>
      </c>
      <c r="AH104" s="5">
        <f t="shared" si="32"/>
        <v>41.309999999999995</v>
      </c>
      <c r="AI104" s="5">
        <f t="shared" si="33"/>
        <v>40.699999999999996</v>
      </c>
      <c r="AJ104" s="30">
        <f t="shared" si="34"/>
        <v>40.94</v>
      </c>
      <c r="AL104" s="9">
        <v>0.24</v>
      </c>
      <c r="AM104" s="9">
        <v>0.61</v>
      </c>
      <c r="AN104" s="9">
        <v>0.17</v>
      </c>
      <c r="AO104" s="9">
        <v>1.32</v>
      </c>
      <c r="AP104" s="9">
        <v>0.69</v>
      </c>
      <c r="AQ104" s="9">
        <v>0.56999999999999995</v>
      </c>
      <c r="AR104" s="9">
        <v>0.89</v>
      </c>
      <c r="AS104" s="9">
        <v>0.46</v>
      </c>
      <c r="AT104" s="9">
        <v>0.79</v>
      </c>
      <c r="AU104" s="9">
        <v>0.02</v>
      </c>
      <c r="AV104" s="9">
        <v>0.42</v>
      </c>
      <c r="AW104" s="9">
        <v>0.13</v>
      </c>
      <c r="AX104" s="9">
        <v>1.72</v>
      </c>
      <c r="AY104" s="9">
        <v>0.36</v>
      </c>
      <c r="AZ104" s="9">
        <v>0.23</v>
      </c>
      <c r="BA104" s="9">
        <v>0.1</v>
      </c>
      <c r="BB104" s="9">
        <v>0.14000000000000001</v>
      </c>
      <c r="BC104" s="9">
        <v>0.22</v>
      </c>
      <c r="BD104" s="9">
        <v>1.35</v>
      </c>
      <c r="BE104" s="9">
        <v>0.46</v>
      </c>
      <c r="BF104" s="9">
        <v>0.19</v>
      </c>
      <c r="BG104" s="9">
        <v>0.41</v>
      </c>
      <c r="BH104" s="9">
        <v>0.37</v>
      </c>
      <c r="BI104" s="9">
        <v>0.11</v>
      </c>
      <c r="BJ104" s="9">
        <v>1.67</v>
      </c>
      <c r="BK104" s="9">
        <v>1.49</v>
      </c>
      <c r="BL104" s="9">
        <v>2.5</v>
      </c>
      <c r="BM104" s="9">
        <v>2.2599999999999998</v>
      </c>
      <c r="BN104" s="9">
        <v>1.61</v>
      </c>
      <c r="BO104" s="9">
        <v>2.96</v>
      </c>
    </row>
    <row r="105" spans="1:67" ht="30" customHeight="1" x14ac:dyDescent="0.3">
      <c r="A105" s="3" t="s">
        <v>17</v>
      </c>
      <c r="B105" s="3" t="s">
        <v>12</v>
      </c>
      <c r="C105" s="4" t="s">
        <v>7</v>
      </c>
      <c r="D105" s="5">
        <v>44.17</v>
      </c>
      <c r="E105" s="5">
        <f t="shared" si="40"/>
        <v>39.730000000000004</v>
      </c>
      <c r="F105" s="5">
        <f t="shared" si="41"/>
        <v>40.480000000000004</v>
      </c>
      <c r="G105" s="5">
        <f t="shared" si="24"/>
        <v>37.520000000000003</v>
      </c>
      <c r="H105" s="5">
        <f t="shared" si="42"/>
        <v>35.910000000000004</v>
      </c>
      <c r="I105" s="5">
        <f t="shared" si="43"/>
        <v>38.17</v>
      </c>
      <c r="J105" s="5">
        <f t="shared" si="44"/>
        <v>40.67</v>
      </c>
      <c r="K105" s="19">
        <f t="shared" si="45"/>
        <v>42.160000000000004</v>
      </c>
      <c r="L105" s="5">
        <f t="shared" si="46"/>
        <v>43.830000000000005</v>
      </c>
      <c r="M105" s="5">
        <f t="shared" si="47"/>
        <v>43.940000000000005</v>
      </c>
      <c r="N105" s="5">
        <f t="shared" si="48"/>
        <v>44.31</v>
      </c>
      <c r="O105" s="5">
        <f t="shared" si="49"/>
        <v>44.72</v>
      </c>
      <c r="P105" s="5">
        <f t="shared" si="50"/>
        <v>44.53</v>
      </c>
      <c r="Q105" s="5">
        <f t="shared" si="51"/>
        <v>44.07</v>
      </c>
      <c r="R105" s="5">
        <f t="shared" si="52"/>
        <v>42.72</v>
      </c>
      <c r="S105" s="5">
        <f t="shared" si="53"/>
        <v>42.5</v>
      </c>
      <c r="T105" s="5">
        <f t="shared" si="54"/>
        <v>42.36</v>
      </c>
      <c r="U105" s="5">
        <f t="shared" si="55"/>
        <v>42.26</v>
      </c>
      <c r="V105" s="5">
        <f t="shared" si="56"/>
        <v>42.489999999999995</v>
      </c>
      <c r="W105" s="5">
        <f t="shared" si="57"/>
        <v>42.849999999999994</v>
      </c>
      <c r="X105" s="5">
        <f t="shared" si="58"/>
        <v>44.569999999999993</v>
      </c>
      <c r="Y105" s="5">
        <f t="shared" si="59"/>
        <v>44.699999999999996</v>
      </c>
      <c r="Z105" s="5">
        <f t="shared" si="25"/>
        <v>45.12</v>
      </c>
      <c r="AA105" s="5">
        <f t="shared" si="26"/>
        <v>45.099999999999994</v>
      </c>
      <c r="AB105" s="5">
        <f t="shared" si="61"/>
        <v>44.309999999999995</v>
      </c>
      <c r="AC105" s="5">
        <f t="shared" si="27"/>
        <v>44.769999999999996</v>
      </c>
      <c r="AD105" s="5">
        <f t="shared" si="28"/>
        <v>43.879999999999995</v>
      </c>
      <c r="AE105" s="5">
        <f t="shared" si="29"/>
        <v>43.309999999999995</v>
      </c>
      <c r="AF105" s="5">
        <f t="shared" si="30"/>
        <v>42.62</v>
      </c>
      <c r="AG105" s="5">
        <f t="shared" si="31"/>
        <v>41.3</v>
      </c>
      <c r="AH105" s="5">
        <f t="shared" si="32"/>
        <v>41.129999999999995</v>
      </c>
      <c r="AI105" s="5">
        <f t="shared" si="33"/>
        <v>40.519999999999996</v>
      </c>
      <c r="AJ105" s="30">
        <f t="shared" si="34"/>
        <v>40.76</v>
      </c>
      <c r="AL105" s="9">
        <v>0.24</v>
      </c>
      <c r="AM105" s="9">
        <v>0.61</v>
      </c>
      <c r="AN105" s="9">
        <v>0.17</v>
      </c>
      <c r="AO105" s="9">
        <v>1.32</v>
      </c>
      <c r="AP105" s="9">
        <v>0.69</v>
      </c>
      <c r="AQ105" s="9">
        <v>0.56999999999999995</v>
      </c>
      <c r="AR105" s="9">
        <v>0.89</v>
      </c>
      <c r="AS105" s="9">
        <v>0.46</v>
      </c>
      <c r="AT105" s="9">
        <v>0.79</v>
      </c>
      <c r="AU105" s="9">
        <v>0.02</v>
      </c>
      <c r="AV105" s="9">
        <v>0.42</v>
      </c>
      <c r="AW105" s="9">
        <v>0.13</v>
      </c>
      <c r="AX105" s="9">
        <v>1.72</v>
      </c>
      <c r="AY105" s="9">
        <v>0.36</v>
      </c>
      <c r="AZ105" s="9">
        <v>0.23</v>
      </c>
      <c r="BA105" s="9">
        <v>0.1</v>
      </c>
      <c r="BB105" s="9">
        <v>0.14000000000000001</v>
      </c>
      <c r="BC105" s="9">
        <v>0.22</v>
      </c>
      <c r="BD105" s="9">
        <v>1.35</v>
      </c>
      <c r="BE105" s="9">
        <v>0.46</v>
      </c>
      <c r="BF105" s="9">
        <v>0.19</v>
      </c>
      <c r="BG105" s="9">
        <v>0.41</v>
      </c>
      <c r="BH105" s="9">
        <v>0.37</v>
      </c>
      <c r="BI105" s="9">
        <v>0.11</v>
      </c>
      <c r="BJ105" s="9">
        <v>1.67</v>
      </c>
      <c r="BK105" s="9">
        <v>1.49</v>
      </c>
      <c r="BL105" s="9">
        <v>2.5</v>
      </c>
      <c r="BM105" s="9">
        <v>2.2599999999999998</v>
      </c>
      <c r="BN105" s="9">
        <v>1.61</v>
      </c>
      <c r="BO105" s="9">
        <v>2.96</v>
      </c>
    </row>
    <row r="106" spans="1:67" ht="30" customHeight="1" x14ac:dyDescent="0.3">
      <c r="A106" s="3" t="s">
        <v>17</v>
      </c>
      <c r="B106" s="3" t="s">
        <v>13</v>
      </c>
      <c r="C106" s="4" t="s">
        <v>7</v>
      </c>
      <c r="D106" s="5">
        <v>44.16</v>
      </c>
      <c r="E106" s="5">
        <f t="shared" si="40"/>
        <v>39.72</v>
      </c>
      <c r="F106" s="5">
        <f t="shared" si="41"/>
        <v>40.47</v>
      </c>
      <c r="G106" s="5">
        <f t="shared" si="24"/>
        <v>37.51</v>
      </c>
      <c r="H106" s="5">
        <f t="shared" si="42"/>
        <v>35.9</v>
      </c>
      <c r="I106" s="5">
        <f t="shared" si="43"/>
        <v>38.159999999999997</v>
      </c>
      <c r="J106" s="5">
        <f t="shared" si="44"/>
        <v>40.659999999999997</v>
      </c>
      <c r="K106" s="19">
        <f t="shared" si="45"/>
        <v>42.15</v>
      </c>
      <c r="L106" s="5">
        <f t="shared" si="46"/>
        <v>43.82</v>
      </c>
      <c r="M106" s="5">
        <f t="shared" si="47"/>
        <v>43.93</v>
      </c>
      <c r="N106" s="5">
        <f t="shared" si="48"/>
        <v>44.3</v>
      </c>
      <c r="O106" s="5">
        <f t="shared" si="49"/>
        <v>44.709999999999994</v>
      </c>
      <c r="P106" s="5">
        <f t="shared" si="50"/>
        <v>44.519999999999996</v>
      </c>
      <c r="Q106" s="5">
        <f t="shared" si="51"/>
        <v>44.059999999999995</v>
      </c>
      <c r="R106" s="5">
        <f t="shared" si="52"/>
        <v>42.709999999999994</v>
      </c>
      <c r="S106" s="5">
        <f t="shared" si="53"/>
        <v>42.489999999999995</v>
      </c>
      <c r="T106" s="5">
        <f t="shared" si="54"/>
        <v>42.349999999999994</v>
      </c>
      <c r="U106" s="5">
        <f t="shared" si="55"/>
        <v>42.249999999999993</v>
      </c>
      <c r="V106" s="5">
        <f t="shared" si="56"/>
        <v>42.47999999999999</v>
      </c>
      <c r="W106" s="5">
        <f t="shared" si="57"/>
        <v>42.839999999999989</v>
      </c>
      <c r="X106" s="5">
        <f t="shared" si="58"/>
        <v>44.559999999999988</v>
      </c>
      <c r="Y106" s="5">
        <f t="shared" si="59"/>
        <v>44.689999999999991</v>
      </c>
      <c r="Z106" s="5">
        <f t="shared" si="25"/>
        <v>45.109999999999992</v>
      </c>
      <c r="AA106" s="5">
        <f t="shared" si="26"/>
        <v>45.089999999999989</v>
      </c>
      <c r="AB106" s="5">
        <f t="shared" si="61"/>
        <v>44.29999999999999</v>
      </c>
      <c r="AC106" s="5">
        <f t="shared" si="27"/>
        <v>44.759999999999991</v>
      </c>
      <c r="AD106" s="5">
        <f t="shared" si="28"/>
        <v>43.86999999999999</v>
      </c>
      <c r="AE106" s="5">
        <f t="shared" si="29"/>
        <v>43.29999999999999</v>
      </c>
      <c r="AF106" s="5">
        <f t="shared" si="30"/>
        <v>42.609999999999992</v>
      </c>
      <c r="AG106" s="5">
        <f t="shared" si="31"/>
        <v>41.289999999999992</v>
      </c>
      <c r="AH106" s="5">
        <f t="shared" si="32"/>
        <v>41.11999999999999</v>
      </c>
      <c r="AI106" s="5">
        <f t="shared" si="33"/>
        <v>40.509999999999991</v>
      </c>
      <c r="AJ106" s="30">
        <f t="shared" si="34"/>
        <v>40.749999999999993</v>
      </c>
      <c r="AL106" s="9">
        <v>0.24</v>
      </c>
      <c r="AM106" s="9">
        <v>0.61</v>
      </c>
      <c r="AN106" s="9">
        <v>0.17</v>
      </c>
      <c r="AO106" s="9">
        <v>1.32</v>
      </c>
      <c r="AP106" s="9">
        <v>0.69</v>
      </c>
      <c r="AQ106" s="9">
        <v>0.56999999999999995</v>
      </c>
      <c r="AR106" s="9">
        <v>0.89</v>
      </c>
      <c r="AS106" s="9">
        <v>0.46</v>
      </c>
      <c r="AT106" s="9">
        <v>0.79</v>
      </c>
      <c r="AU106" s="9">
        <v>0.02</v>
      </c>
      <c r="AV106" s="9">
        <v>0.42</v>
      </c>
      <c r="AW106" s="9">
        <v>0.13</v>
      </c>
      <c r="AX106" s="9">
        <v>1.72</v>
      </c>
      <c r="AY106" s="9">
        <v>0.36</v>
      </c>
      <c r="AZ106" s="9">
        <v>0.23</v>
      </c>
      <c r="BA106" s="9">
        <v>0.1</v>
      </c>
      <c r="BB106" s="9">
        <v>0.14000000000000001</v>
      </c>
      <c r="BC106" s="9">
        <v>0.22</v>
      </c>
      <c r="BD106" s="9">
        <v>1.35</v>
      </c>
      <c r="BE106" s="9">
        <v>0.46</v>
      </c>
      <c r="BF106" s="9">
        <v>0.19</v>
      </c>
      <c r="BG106" s="9">
        <v>0.41</v>
      </c>
      <c r="BH106" s="9">
        <v>0.37</v>
      </c>
      <c r="BI106" s="9">
        <v>0.11</v>
      </c>
      <c r="BJ106" s="9">
        <v>1.67</v>
      </c>
      <c r="BK106" s="9">
        <v>1.49</v>
      </c>
      <c r="BL106" s="9">
        <v>2.5</v>
      </c>
      <c r="BM106" s="9">
        <v>2.2599999999999998</v>
      </c>
      <c r="BN106" s="9">
        <v>1.61</v>
      </c>
      <c r="BO106" s="9">
        <v>2.96</v>
      </c>
    </row>
    <row r="107" spans="1:67" ht="30" customHeight="1" x14ac:dyDescent="0.3">
      <c r="A107" s="3" t="s">
        <v>17</v>
      </c>
      <c r="B107" s="3" t="s">
        <v>14</v>
      </c>
      <c r="C107" s="4" t="s">
        <v>7</v>
      </c>
      <c r="D107" s="5">
        <v>45.37</v>
      </c>
      <c r="E107" s="5">
        <f t="shared" si="40"/>
        <v>40.93</v>
      </c>
      <c r="F107" s="5">
        <f t="shared" si="41"/>
        <v>41.68</v>
      </c>
      <c r="G107" s="5">
        <f t="shared" si="24"/>
        <v>38.72</v>
      </c>
      <c r="H107" s="5">
        <f t="shared" si="42"/>
        <v>37.11</v>
      </c>
      <c r="I107" s="5">
        <f t="shared" si="43"/>
        <v>39.369999999999997</v>
      </c>
      <c r="J107" s="5">
        <f t="shared" si="44"/>
        <v>41.87</v>
      </c>
      <c r="K107" s="19">
        <f t="shared" si="45"/>
        <v>43.36</v>
      </c>
      <c r="L107" s="5">
        <f t="shared" si="46"/>
        <v>45.03</v>
      </c>
      <c r="M107" s="5">
        <f t="shared" si="47"/>
        <v>45.14</v>
      </c>
      <c r="N107" s="5">
        <f t="shared" si="48"/>
        <v>45.51</v>
      </c>
      <c r="O107" s="5">
        <f t="shared" si="49"/>
        <v>45.919999999999995</v>
      </c>
      <c r="P107" s="5">
        <f t="shared" si="50"/>
        <v>45.73</v>
      </c>
      <c r="Q107" s="5">
        <f t="shared" si="51"/>
        <v>45.269999999999996</v>
      </c>
      <c r="R107" s="5">
        <f t="shared" si="52"/>
        <v>43.919999999999995</v>
      </c>
      <c r="S107" s="5">
        <f t="shared" si="53"/>
        <v>43.699999999999996</v>
      </c>
      <c r="T107" s="5">
        <f t="shared" si="54"/>
        <v>43.559999999999995</v>
      </c>
      <c r="U107" s="5">
        <f t="shared" si="55"/>
        <v>43.459999999999994</v>
      </c>
      <c r="V107" s="5">
        <f t="shared" si="56"/>
        <v>43.689999999999991</v>
      </c>
      <c r="W107" s="5">
        <f t="shared" si="57"/>
        <v>44.04999999999999</v>
      </c>
      <c r="X107" s="5">
        <f t="shared" si="58"/>
        <v>45.769999999999989</v>
      </c>
      <c r="Y107" s="5">
        <f t="shared" si="59"/>
        <v>45.899999999999991</v>
      </c>
      <c r="Z107" s="5">
        <f t="shared" si="25"/>
        <v>46.319999999999993</v>
      </c>
      <c r="AA107" s="5">
        <f t="shared" si="26"/>
        <v>46.29999999999999</v>
      </c>
      <c r="AB107" s="5">
        <f t="shared" ref="AB107:AB108" si="62">AA107-AT107</f>
        <v>45.519999999999989</v>
      </c>
      <c r="AC107" s="5">
        <f t="shared" si="27"/>
        <v>45.97999999999999</v>
      </c>
      <c r="AD107" s="5">
        <f t="shared" si="28"/>
        <v>45.089999999999989</v>
      </c>
      <c r="AE107" s="5">
        <f t="shared" si="29"/>
        <v>44.519999999999989</v>
      </c>
      <c r="AF107" s="5">
        <f t="shared" si="30"/>
        <v>43.829999999999991</v>
      </c>
      <c r="AG107" s="5">
        <f t="shared" si="31"/>
        <v>42.509999999999991</v>
      </c>
      <c r="AH107" s="5">
        <f t="shared" si="32"/>
        <v>42.339999999999989</v>
      </c>
      <c r="AI107" s="5">
        <f t="shared" si="33"/>
        <v>41.72999999999999</v>
      </c>
      <c r="AJ107" s="30">
        <f t="shared" si="34"/>
        <v>41.969999999999992</v>
      </c>
      <c r="AL107" s="9">
        <v>0.24</v>
      </c>
      <c r="AM107" s="9">
        <v>0.61</v>
      </c>
      <c r="AN107" s="9">
        <v>0.17</v>
      </c>
      <c r="AO107" s="9">
        <v>1.32</v>
      </c>
      <c r="AP107" s="9">
        <v>0.69</v>
      </c>
      <c r="AQ107" s="9">
        <v>0.56999999999999995</v>
      </c>
      <c r="AR107" s="9">
        <v>0.89</v>
      </c>
      <c r="AS107" s="9">
        <v>0.46</v>
      </c>
      <c r="AT107" s="9">
        <v>0.78</v>
      </c>
      <c r="AU107" s="9">
        <v>0.02</v>
      </c>
      <c r="AV107" s="9">
        <v>0.42</v>
      </c>
      <c r="AW107" s="9">
        <v>0.13</v>
      </c>
      <c r="AX107" s="9">
        <v>1.72</v>
      </c>
      <c r="AY107" s="9">
        <v>0.36</v>
      </c>
      <c r="AZ107" s="9">
        <v>0.23</v>
      </c>
      <c r="BA107" s="9">
        <v>0.1</v>
      </c>
      <c r="BB107" s="9">
        <v>0.14000000000000001</v>
      </c>
      <c r="BC107" s="9">
        <v>0.22</v>
      </c>
      <c r="BD107" s="9">
        <v>1.35</v>
      </c>
      <c r="BE107" s="9">
        <v>0.46</v>
      </c>
      <c r="BF107" s="9">
        <v>0.19</v>
      </c>
      <c r="BG107" s="9">
        <v>0.41</v>
      </c>
      <c r="BH107" s="9">
        <v>0.37</v>
      </c>
      <c r="BI107" s="9">
        <v>0.11</v>
      </c>
      <c r="BJ107" s="9">
        <v>1.67</v>
      </c>
      <c r="BK107" s="9">
        <v>1.49</v>
      </c>
      <c r="BL107" s="9">
        <v>2.5</v>
      </c>
      <c r="BM107" s="9">
        <v>2.2599999999999998</v>
      </c>
      <c r="BN107" s="9">
        <v>1.61</v>
      </c>
      <c r="BO107" s="9">
        <v>2.96</v>
      </c>
    </row>
    <row r="108" spans="1:67" ht="30" customHeight="1" x14ac:dyDescent="0.3">
      <c r="A108" s="3" t="s">
        <v>17</v>
      </c>
      <c r="B108" s="3" t="s">
        <v>15</v>
      </c>
      <c r="C108" s="4" t="s">
        <v>7</v>
      </c>
      <c r="D108" s="5">
        <v>45.24</v>
      </c>
      <c r="E108" s="5">
        <f t="shared" si="40"/>
        <v>40.800000000000004</v>
      </c>
      <c r="F108" s="5">
        <f t="shared" si="41"/>
        <v>41.550000000000004</v>
      </c>
      <c r="G108" s="5">
        <f t="shared" si="24"/>
        <v>38.590000000000003</v>
      </c>
      <c r="H108" s="5">
        <f t="shared" si="42"/>
        <v>36.980000000000004</v>
      </c>
      <c r="I108" s="5">
        <f t="shared" si="43"/>
        <v>39.24</v>
      </c>
      <c r="J108" s="5">
        <f t="shared" si="44"/>
        <v>41.74</v>
      </c>
      <c r="K108" s="19">
        <f t="shared" si="45"/>
        <v>43.230000000000004</v>
      </c>
      <c r="L108" s="5">
        <f t="shared" si="46"/>
        <v>43.230000000000004</v>
      </c>
      <c r="M108" s="5">
        <f t="shared" si="47"/>
        <v>43.34</v>
      </c>
      <c r="N108" s="5">
        <f t="shared" si="48"/>
        <v>43.71</v>
      </c>
      <c r="O108" s="5">
        <f t="shared" si="49"/>
        <v>44.12</v>
      </c>
      <c r="P108" s="5">
        <f t="shared" si="50"/>
        <v>43.93</v>
      </c>
      <c r="Q108" s="5">
        <f t="shared" si="51"/>
        <v>43.47</v>
      </c>
      <c r="R108" s="5">
        <f t="shared" si="52"/>
        <v>42.12</v>
      </c>
      <c r="S108" s="5">
        <f t="shared" si="53"/>
        <v>41.9</v>
      </c>
      <c r="T108" s="5">
        <f t="shared" si="54"/>
        <v>41.76</v>
      </c>
      <c r="U108" s="5">
        <f t="shared" si="55"/>
        <v>41.66</v>
      </c>
      <c r="V108" s="5">
        <f t="shared" si="56"/>
        <v>41.889999999999993</v>
      </c>
      <c r="W108" s="5">
        <f t="shared" si="57"/>
        <v>42.249999999999993</v>
      </c>
      <c r="X108" s="5">
        <f t="shared" si="58"/>
        <v>43.969999999999992</v>
      </c>
      <c r="Y108" s="5">
        <f t="shared" si="59"/>
        <v>44.099999999999994</v>
      </c>
      <c r="Z108" s="5">
        <f t="shared" si="25"/>
        <v>44.519999999999996</v>
      </c>
      <c r="AA108" s="5">
        <f t="shared" si="26"/>
        <v>44.499999999999993</v>
      </c>
      <c r="AB108" s="5">
        <f t="shared" si="62"/>
        <v>43.719999999999992</v>
      </c>
      <c r="AC108" s="5">
        <f t="shared" si="27"/>
        <v>44.179999999999993</v>
      </c>
      <c r="AD108" s="5">
        <f t="shared" si="28"/>
        <v>43.289999999999992</v>
      </c>
      <c r="AE108" s="5">
        <f t="shared" si="29"/>
        <v>42.719999999999992</v>
      </c>
      <c r="AF108" s="5">
        <f t="shared" si="30"/>
        <v>42.029999999999994</v>
      </c>
      <c r="AG108" s="5">
        <f t="shared" si="31"/>
        <v>40.709999999999994</v>
      </c>
      <c r="AH108" s="5">
        <f t="shared" si="32"/>
        <v>40.539999999999992</v>
      </c>
      <c r="AI108" s="5">
        <f t="shared" si="33"/>
        <v>39.929999999999993</v>
      </c>
      <c r="AJ108" s="30">
        <f t="shared" si="34"/>
        <v>40.169999999999995</v>
      </c>
      <c r="AL108" s="9">
        <v>0.24</v>
      </c>
      <c r="AM108" s="9">
        <v>0.61</v>
      </c>
      <c r="AN108" s="9">
        <v>0.17</v>
      </c>
      <c r="AO108" s="9">
        <v>1.32</v>
      </c>
      <c r="AP108" s="9">
        <v>0.69</v>
      </c>
      <c r="AQ108" s="9">
        <v>0.56999999999999995</v>
      </c>
      <c r="AR108" s="9">
        <v>0.89</v>
      </c>
      <c r="AS108" s="9">
        <v>0.46</v>
      </c>
      <c r="AT108" s="9">
        <v>0.78</v>
      </c>
      <c r="AU108" s="9">
        <v>0.02</v>
      </c>
      <c r="AV108" s="9">
        <v>0.42</v>
      </c>
      <c r="AW108" s="9">
        <v>0.13</v>
      </c>
      <c r="AX108" s="9">
        <v>1.72</v>
      </c>
      <c r="AY108" s="9">
        <v>0.36</v>
      </c>
      <c r="AZ108" s="9">
        <v>0.23</v>
      </c>
      <c r="BA108" s="9">
        <v>0.1</v>
      </c>
      <c r="BB108" s="9">
        <v>0.14000000000000001</v>
      </c>
      <c r="BC108" s="9">
        <v>0.22</v>
      </c>
      <c r="BD108" s="9">
        <v>1.35</v>
      </c>
      <c r="BE108" s="9">
        <v>0.46</v>
      </c>
      <c r="BF108" s="9">
        <v>0.19</v>
      </c>
      <c r="BG108" s="9">
        <v>0.41</v>
      </c>
      <c r="BH108" s="9">
        <v>0.37</v>
      </c>
      <c r="BI108" s="9">
        <v>0.11</v>
      </c>
      <c r="BJ108" s="9">
        <v>1.67</v>
      </c>
      <c r="BK108" s="9">
        <v>1.49</v>
      </c>
      <c r="BL108" s="9">
        <v>2.5</v>
      </c>
      <c r="BM108" s="9">
        <v>2.2599999999999998</v>
      </c>
      <c r="BN108" s="9">
        <v>1.61</v>
      </c>
      <c r="BO108" s="9">
        <v>2.96</v>
      </c>
    </row>
    <row r="109" spans="1:67" ht="30" customHeight="1" x14ac:dyDescent="0.3"/>
  </sheetData>
  <sheetProtection algorithmName="SHA-512" hashValue="bx53risrJdtoBdLoTmFzA4w/ThDuT8AfUkzVzc6d0b3kmR5uvNlxsaD77urB9ttWUzt3KocT7tVqPLundDinrg==" saltValue="7u11s962Ue1WcPfCQAH5aw==" spinCount="100000" sheet="1" selectLockedCells="1" autoFilter="0" selectUnlockedCells="1"/>
  <autoFilter ref="A9:AB108" xr:uid="{426A8756-E478-4879-9C12-AC4132E70932}"/>
  <mergeCells count="9">
    <mergeCell ref="A8:AJ8"/>
    <mergeCell ref="BE8:BR8"/>
    <mergeCell ref="A1:AJ1"/>
    <mergeCell ref="A2:AJ2"/>
    <mergeCell ref="A3:AJ3"/>
    <mergeCell ref="A4:AJ4"/>
    <mergeCell ref="A5:AJ5"/>
    <mergeCell ref="A6:AJ6"/>
    <mergeCell ref="A7:AJ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7140-FD0B-445F-98F9-E7D416F06449}">
  <dimension ref="A1:BP1195"/>
  <sheetViews>
    <sheetView topLeftCell="AG6" workbookViewId="0">
      <selection activeCell="AL6" sqref="AL1:BP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5" width="13.7265625" style="1" customWidth="1"/>
    <col min="6" max="8" width="12.7265625" style="1" customWidth="1"/>
    <col min="9" max="22" width="18.08984375" style="1" customWidth="1"/>
    <col min="23" max="23" width="18.08984375" style="29" customWidth="1"/>
    <col min="24" max="28" width="18.08984375" style="1" customWidth="1"/>
    <col min="29" max="29" width="12.90625" style="29" customWidth="1"/>
    <col min="30" max="30" width="12.90625" style="1" customWidth="1"/>
    <col min="31" max="34" width="15" style="1" customWidth="1"/>
    <col min="35" max="36" width="17" style="1" customWidth="1"/>
    <col min="37" max="37" width="18.08984375" style="21" customWidth="1"/>
    <col min="38" max="42" width="18.08984375" style="21" hidden="1" customWidth="1"/>
    <col min="43" max="43" width="13.81640625" style="21" hidden="1" customWidth="1"/>
    <col min="44" max="44" width="13.6328125" style="21" hidden="1" customWidth="1"/>
    <col min="45" max="45" width="13" style="21" hidden="1" customWidth="1"/>
    <col min="46" max="46" width="13.81640625" style="21" hidden="1" customWidth="1"/>
    <col min="47" max="47" width="15.08984375" style="21" hidden="1" customWidth="1"/>
    <col min="48" max="56" width="18.08984375" style="21" hidden="1" customWidth="1"/>
    <col min="57" max="57" width="14.26953125" style="1" hidden="1" customWidth="1"/>
    <col min="58" max="58" width="11.26953125" style="1" hidden="1" customWidth="1"/>
    <col min="59" max="59" width="10.1796875" style="1" hidden="1" customWidth="1"/>
    <col min="60" max="63" width="8.7265625" style="1" hidden="1" customWidth="1"/>
    <col min="64" max="64" width="10.81640625" style="1" hidden="1" customWidth="1"/>
    <col min="65" max="65" width="10.453125" style="1" hidden="1" customWidth="1"/>
    <col min="66" max="66" width="9.81640625" style="1" hidden="1" customWidth="1"/>
    <col min="67" max="67" width="10.26953125" style="1" hidden="1" customWidth="1"/>
    <col min="68" max="68" width="9.54296875" style="1" hidden="1" customWidth="1"/>
    <col min="69" max="69" width="8.7265625" style="1" customWidth="1"/>
    <col min="70" max="16384" width="8.7265625" style="1"/>
  </cols>
  <sheetData>
    <row r="1" spans="1:67" ht="87.5" customHeigh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7"/>
      <c r="AK1" s="48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48"/>
      <c r="BC1" s="48"/>
      <c r="BD1" s="48"/>
    </row>
    <row r="2" spans="1:67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8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48"/>
      <c r="BC2" s="48"/>
      <c r="BD2" s="48"/>
    </row>
    <row r="3" spans="1:67" ht="26" customHeight="1" x14ac:dyDescent="0.3">
      <c r="A3" s="41" t="s">
        <v>114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3"/>
      <c r="AK3" s="48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48"/>
      <c r="BC3" s="48"/>
      <c r="BD3" s="48"/>
    </row>
    <row r="4" spans="1:67" ht="37" customHeight="1" x14ac:dyDescent="0.3">
      <c r="A4" s="31" t="s">
        <v>86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3"/>
      <c r="AK4" s="48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48"/>
      <c r="BC4" s="48"/>
      <c r="BD4" s="48"/>
    </row>
    <row r="5" spans="1:67" ht="46.5" customHeight="1" x14ac:dyDescent="0.3">
      <c r="A5" s="44" t="s">
        <v>113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6"/>
      <c r="AK5" s="48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48"/>
      <c r="BC5" s="48"/>
      <c r="BD5" s="48"/>
    </row>
    <row r="6" spans="1:67" ht="46.5" customHeight="1" x14ac:dyDescent="0.3">
      <c r="A6" s="44" t="s">
        <v>112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6"/>
      <c r="AK6" s="48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48"/>
      <c r="BC6" s="48"/>
      <c r="BD6" s="48"/>
    </row>
    <row r="7" spans="1:67" ht="46.5" customHeight="1" x14ac:dyDescent="0.3">
      <c r="A7" s="44" t="s">
        <v>123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6"/>
      <c r="AK7" s="48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48"/>
      <c r="BC7" s="48"/>
      <c r="BD7" s="48"/>
    </row>
    <row r="8" spans="1:67" ht="46.5" customHeight="1" x14ac:dyDescent="0.3">
      <c r="A8" s="31" t="s">
        <v>26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3"/>
      <c r="AK8" s="48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48"/>
      <c r="BC8" s="49"/>
      <c r="BD8" s="49"/>
      <c r="BO8" s="1" t="s">
        <v>23</v>
      </c>
    </row>
    <row r="9" spans="1:67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33</v>
      </c>
      <c r="I9" s="2" t="s">
        <v>35</v>
      </c>
      <c r="J9" s="2" t="s">
        <v>38</v>
      </c>
      <c r="K9" s="2" t="s">
        <v>39</v>
      </c>
      <c r="L9" s="2" t="s">
        <v>40</v>
      </c>
      <c r="M9" s="2" t="s">
        <v>43</v>
      </c>
      <c r="N9" s="2" t="s">
        <v>44</v>
      </c>
      <c r="O9" s="2" t="s">
        <v>46</v>
      </c>
      <c r="P9" s="2" t="s">
        <v>47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8" t="s">
        <v>60</v>
      </c>
      <c r="W9" s="28" t="s">
        <v>62</v>
      </c>
      <c r="X9" s="2" t="s">
        <v>65</v>
      </c>
      <c r="Y9" s="2" t="s">
        <v>68</v>
      </c>
      <c r="Z9" s="2" t="s">
        <v>71</v>
      </c>
      <c r="AA9" s="2" t="s">
        <v>76</v>
      </c>
      <c r="AB9" s="28" t="s">
        <v>79</v>
      </c>
      <c r="AC9" s="28" t="s">
        <v>83</v>
      </c>
      <c r="AD9" s="28" t="s">
        <v>88</v>
      </c>
      <c r="AE9" s="28" t="s">
        <v>91</v>
      </c>
      <c r="AF9" s="28" t="s">
        <v>97</v>
      </c>
      <c r="AG9" s="2" t="s">
        <v>98</v>
      </c>
      <c r="AH9" s="2" t="s">
        <v>102</v>
      </c>
      <c r="AI9" s="2" t="s">
        <v>107</v>
      </c>
      <c r="AJ9" s="2" t="s">
        <v>110</v>
      </c>
      <c r="AK9" s="48"/>
      <c r="AL9" s="11">
        <v>45992</v>
      </c>
      <c r="AM9" s="11">
        <v>45962</v>
      </c>
      <c r="AN9" s="11">
        <v>45931</v>
      </c>
      <c r="AO9" s="11">
        <v>45904</v>
      </c>
      <c r="AP9" s="11">
        <v>45875</v>
      </c>
      <c r="AQ9" s="11">
        <v>45840</v>
      </c>
      <c r="AR9" s="11">
        <v>45812</v>
      </c>
      <c r="AS9" s="11">
        <v>45784</v>
      </c>
      <c r="AT9" s="11">
        <v>45749</v>
      </c>
      <c r="AU9" s="11">
        <v>45721</v>
      </c>
      <c r="AV9" s="11">
        <v>45689</v>
      </c>
      <c r="AW9" s="11">
        <v>45658</v>
      </c>
      <c r="AX9" s="11">
        <v>45630</v>
      </c>
      <c r="AY9" s="11">
        <v>45597</v>
      </c>
      <c r="AZ9" s="11">
        <v>45567</v>
      </c>
      <c r="BA9" s="11">
        <v>45539</v>
      </c>
      <c r="BB9" s="11">
        <v>45508</v>
      </c>
      <c r="BC9" s="11">
        <v>45477</v>
      </c>
      <c r="BD9" s="11">
        <v>45448</v>
      </c>
      <c r="BE9" s="11">
        <v>45413</v>
      </c>
      <c r="BF9" s="11">
        <v>45385</v>
      </c>
      <c r="BG9" s="11">
        <v>45357</v>
      </c>
      <c r="BH9" s="11">
        <v>45329</v>
      </c>
      <c r="BI9" s="11">
        <v>45294</v>
      </c>
      <c r="BJ9" s="11">
        <v>45261</v>
      </c>
      <c r="BK9" s="11">
        <v>45231</v>
      </c>
      <c r="BL9" s="11">
        <v>45203</v>
      </c>
      <c r="BM9" s="11">
        <v>45175</v>
      </c>
      <c r="BN9" s="11">
        <v>45140</v>
      </c>
      <c r="BO9" s="11">
        <v>45108</v>
      </c>
    </row>
    <row r="10" spans="1:67" ht="30" customHeight="1" x14ac:dyDescent="0.3">
      <c r="A10" s="3" t="s">
        <v>5</v>
      </c>
      <c r="B10" s="3" t="s">
        <v>6</v>
      </c>
      <c r="C10" s="4" t="s">
        <v>7</v>
      </c>
      <c r="D10" s="5">
        <v>106.03</v>
      </c>
      <c r="E10" s="5">
        <f>D10-4.44</f>
        <v>101.59</v>
      </c>
      <c r="F10" s="5">
        <f>E10+0.75</f>
        <v>102.34</v>
      </c>
      <c r="G10" s="5">
        <f t="shared" ref="G10:G41" si="0">F10-BO10</f>
        <v>99.38000000000001</v>
      </c>
      <c r="H10" s="5">
        <f>G10-BN10</f>
        <v>97.77000000000001</v>
      </c>
      <c r="I10" s="5">
        <f>H10+BM10</f>
        <v>100.03000000000002</v>
      </c>
      <c r="J10" s="5">
        <f>I10+BL10</f>
        <v>102.53000000000002</v>
      </c>
      <c r="K10" s="5">
        <f>J10+BK10</f>
        <v>104.02000000000001</v>
      </c>
      <c r="L10" s="5">
        <f>K10+BJ10</f>
        <v>105.69000000000001</v>
      </c>
      <c r="M10" s="5">
        <f>L10+BI10</f>
        <v>105.80000000000001</v>
      </c>
      <c r="N10" s="5">
        <f>M10+BH10</f>
        <v>106.17000000000002</v>
      </c>
      <c r="O10" s="5">
        <f>N10+BG10</f>
        <v>106.58000000000001</v>
      </c>
      <c r="P10" s="5">
        <f>O10-BF10</f>
        <v>106.39000000000001</v>
      </c>
      <c r="Q10" s="5">
        <f>P10-BE10</f>
        <v>105.93000000000002</v>
      </c>
      <c r="R10" s="5">
        <f>Q10-BD10</f>
        <v>104.58000000000003</v>
      </c>
      <c r="S10" s="5">
        <f>R10-BC10</f>
        <v>104.36000000000003</v>
      </c>
      <c r="T10" s="5">
        <f>S10-BB10</f>
        <v>104.22000000000003</v>
      </c>
      <c r="U10" s="5">
        <f>T10-BA10</f>
        <v>104.12000000000003</v>
      </c>
      <c r="V10" s="19">
        <f>U10+AZ10</f>
        <v>104.35000000000004</v>
      </c>
      <c r="W10" s="19">
        <f>V10+AY10</f>
        <v>104.71000000000004</v>
      </c>
      <c r="X10" s="5">
        <f>W10+AX10</f>
        <v>106.43000000000004</v>
      </c>
      <c r="Y10" s="5">
        <f>X10+AW10</f>
        <v>106.56000000000003</v>
      </c>
      <c r="Z10" s="5">
        <f>Y10+AV10</f>
        <v>106.98000000000003</v>
      </c>
      <c r="AA10" s="5">
        <f>Z10-AU10</f>
        <v>106.96000000000004</v>
      </c>
      <c r="AB10" s="19">
        <f>AA10-AT10</f>
        <v>106.18000000000004</v>
      </c>
      <c r="AC10" s="19">
        <f>AB10+AS10</f>
        <v>106.64000000000003</v>
      </c>
      <c r="AD10" s="19">
        <f>AC10-AR10</f>
        <v>105.75000000000003</v>
      </c>
      <c r="AE10" s="19">
        <f>AD10-AQ10</f>
        <v>105.18000000000004</v>
      </c>
      <c r="AF10" s="19">
        <f>AE10-AP10</f>
        <v>104.49000000000004</v>
      </c>
      <c r="AG10" s="5">
        <f>AF10-AO10</f>
        <v>103.17000000000004</v>
      </c>
      <c r="AH10" s="5">
        <f>AG10-AN10</f>
        <v>103.00000000000004</v>
      </c>
      <c r="AI10" s="5">
        <f>AH10-AM10</f>
        <v>102.39000000000004</v>
      </c>
      <c r="AJ10" s="5">
        <f>AI10+AL10</f>
        <v>102.63000000000004</v>
      </c>
      <c r="AK10" s="48"/>
      <c r="AL10" s="9">
        <v>0.24</v>
      </c>
      <c r="AM10" s="9">
        <v>0.61</v>
      </c>
      <c r="AN10" s="9">
        <v>0.17</v>
      </c>
      <c r="AO10" s="9">
        <v>1.32</v>
      </c>
      <c r="AP10" s="9">
        <v>0.69</v>
      </c>
      <c r="AQ10" s="9">
        <v>0.56999999999999995</v>
      </c>
      <c r="AR10" s="9">
        <v>0.89</v>
      </c>
      <c r="AS10" s="9">
        <v>0.46</v>
      </c>
      <c r="AT10" s="9">
        <v>0.78</v>
      </c>
      <c r="AU10" s="9">
        <v>0.02</v>
      </c>
      <c r="AV10" s="9">
        <v>0.42</v>
      </c>
      <c r="AW10" s="9">
        <v>0.13</v>
      </c>
      <c r="AX10" s="9">
        <v>1.72</v>
      </c>
      <c r="AY10" s="9">
        <v>0.36</v>
      </c>
      <c r="AZ10" s="9">
        <v>0.23</v>
      </c>
      <c r="BA10" s="9">
        <v>0.1</v>
      </c>
      <c r="BB10" s="9">
        <v>0.14000000000000001</v>
      </c>
      <c r="BC10" s="9">
        <v>0.22</v>
      </c>
      <c r="BD10" s="9">
        <v>1.35</v>
      </c>
      <c r="BE10" s="9">
        <v>0.46</v>
      </c>
      <c r="BF10" s="9">
        <v>0.19</v>
      </c>
      <c r="BG10" s="9">
        <v>0.41</v>
      </c>
      <c r="BH10" s="9">
        <v>0.37</v>
      </c>
      <c r="BI10" s="9">
        <v>0.11</v>
      </c>
      <c r="BJ10" s="9">
        <v>1.67</v>
      </c>
      <c r="BK10" s="9">
        <v>1.49</v>
      </c>
      <c r="BL10" s="9">
        <v>2.5</v>
      </c>
      <c r="BM10" s="9">
        <v>2.2599999999999998</v>
      </c>
      <c r="BN10" s="9">
        <v>1.61</v>
      </c>
      <c r="BO10" s="9">
        <v>2.96</v>
      </c>
    </row>
    <row r="11" spans="1:67" ht="30" customHeight="1" x14ac:dyDescent="0.3">
      <c r="A11" s="3"/>
      <c r="B11" s="3"/>
      <c r="C11" s="4">
        <v>9</v>
      </c>
      <c r="D11" s="5">
        <f>D10*C11</f>
        <v>954.27</v>
      </c>
      <c r="E11" s="5">
        <f>E10*C11</f>
        <v>914.31000000000006</v>
      </c>
      <c r="F11" s="5">
        <f>C11*$F$10</f>
        <v>921.06000000000006</v>
      </c>
      <c r="G11" s="5">
        <f t="shared" si="0"/>
        <v>918.1</v>
      </c>
      <c r="H11" s="5">
        <f>C11*H10</f>
        <v>879.93000000000006</v>
      </c>
      <c r="I11" s="5">
        <f>C11*I10</f>
        <v>900.2700000000001</v>
      </c>
      <c r="J11" s="5">
        <f>C11*J10</f>
        <v>922.7700000000001</v>
      </c>
      <c r="K11" s="5">
        <f>C11*K10</f>
        <v>936.18000000000006</v>
      </c>
      <c r="L11" s="5">
        <f>C11*L10</f>
        <v>951.21000000000015</v>
      </c>
      <c r="M11" s="5">
        <f>C11*M10</f>
        <v>952.2</v>
      </c>
      <c r="N11" s="5">
        <f>C11*N10</f>
        <v>955.5300000000002</v>
      </c>
      <c r="O11" s="5">
        <f>C11*O10</f>
        <v>959.22000000000014</v>
      </c>
      <c r="P11" s="5">
        <f>C11*P10</f>
        <v>957.5100000000001</v>
      </c>
      <c r="Q11" s="5">
        <f>C11*Q10</f>
        <v>953.37000000000023</v>
      </c>
      <c r="R11" s="5">
        <f>C11*R10</f>
        <v>941.22000000000025</v>
      </c>
      <c r="S11" s="5">
        <f>C11*S10</f>
        <v>939.24000000000024</v>
      </c>
      <c r="T11" s="5">
        <f>C11*T10</f>
        <v>937.98000000000025</v>
      </c>
      <c r="U11" s="5">
        <f>C11*U10</f>
        <v>937.08000000000027</v>
      </c>
      <c r="V11" s="19">
        <f>C11*V10</f>
        <v>939.15000000000032</v>
      </c>
      <c r="W11" s="19">
        <f>C11*W10</f>
        <v>942.39000000000033</v>
      </c>
      <c r="X11" s="5">
        <f>C11*X10</f>
        <v>957.87000000000035</v>
      </c>
      <c r="Y11" s="5">
        <f>C11*Y10</f>
        <v>959.0400000000003</v>
      </c>
      <c r="Z11" s="5">
        <f>C11*Z10</f>
        <v>962.82000000000028</v>
      </c>
      <c r="AA11" s="5">
        <f>C11*AA10</f>
        <v>962.64000000000033</v>
      </c>
      <c r="AB11" s="19">
        <f>C11*AB10</f>
        <v>955.62000000000035</v>
      </c>
      <c r="AC11" s="19">
        <f>C11*AC10</f>
        <v>959.76000000000022</v>
      </c>
      <c r="AD11" s="19">
        <f>C11*AD10</f>
        <v>951.75000000000023</v>
      </c>
      <c r="AE11" s="19">
        <f>C11*AE10</f>
        <v>946.62000000000035</v>
      </c>
      <c r="AF11" s="19">
        <f>C11*AF10</f>
        <v>940.41000000000031</v>
      </c>
      <c r="AG11" s="5">
        <f>C11*AG10</f>
        <v>928.53000000000043</v>
      </c>
      <c r="AH11" s="5">
        <f>C11*AH10</f>
        <v>927.00000000000034</v>
      </c>
      <c r="AI11" s="5">
        <f>C11*AI10</f>
        <v>921.51000000000045</v>
      </c>
      <c r="AJ11" s="5">
        <f>C11*AJ10</f>
        <v>923.6700000000003</v>
      </c>
      <c r="AK11" s="48"/>
      <c r="AL11" s="9">
        <v>0.24</v>
      </c>
      <c r="AM11" s="9">
        <v>0.61</v>
      </c>
      <c r="AN11" s="9">
        <v>0.17</v>
      </c>
      <c r="AO11" s="9">
        <v>1.32</v>
      </c>
      <c r="AP11" s="9">
        <v>0.69</v>
      </c>
      <c r="AQ11" s="9">
        <v>0.56999999999999995</v>
      </c>
      <c r="AR11" s="9">
        <v>0.89</v>
      </c>
      <c r="AS11" s="9">
        <v>0.46</v>
      </c>
      <c r="AT11" s="9">
        <v>0.78</v>
      </c>
      <c r="AU11" s="9">
        <v>0.02</v>
      </c>
      <c r="AV11" s="9">
        <v>0.42</v>
      </c>
      <c r="AW11" s="9">
        <v>0.13</v>
      </c>
      <c r="AX11" s="9">
        <v>1.72</v>
      </c>
      <c r="AY11" s="9">
        <v>0.36</v>
      </c>
      <c r="AZ11" s="9">
        <v>0.23</v>
      </c>
      <c r="BA11" s="9">
        <v>0.1</v>
      </c>
      <c r="BB11" s="9">
        <v>0.14000000000000001</v>
      </c>
      <c r="BC11" s="9">
        <v>0.22</v>
      </c>
      <c r="BD11" s="9">
        <v>1.35</v>
      </c>
      <c r="BE11" s="9">
        <v>0.46</v>
      </c>
      <c r="BF11" s="9">
        <v>0.19</v>
      </c>
      <c r="BG11" s="9">
        <v>0.41</v>
      </c>
      <c r="BH11" s="9">
        <v>0.37</v>
      </c>
      <c r="BI11" s="9">
        <v>0.11</v>
      </c>
      <c r="BJ11" s="9">
        <v>1.67</v>
      </c>
      <c r="BK11" s="9">
        <v>1.49</v>
      </c>
      <c r="BL11" s="9">
        <v>2.5</v>
      </c>
      <c r="BM11" s="9">
        <v>2.2599999999999998</v>
      </c>
      <c r="BN11" s="9">
        <v>1.61</v>
      </c>
      <c r="BO11" s="9">
        <v>2.96</v>
      </c>
    </row>
    <row r="12" spans="1:67" ht="30" customHeight="1" x14ac:dyDescent="0.3">
      <c r="A12" s="3"/>
      <c r="B12" s="3"/>
      <c r="C12" s="4">
        <v>14</v>
      </c>
      <c r="D12" s="5">
        <f>D10*C12</f>
        <v>1484.42</v>
      </c>
      <c r="E12" s="5">
        <f>E10*C12</f>
        <v>1422.26</v>
      </c>
      <c r="F12" s="5">
        <f t="shared" ref="F12:F14" si="1">C12*$F$10</f>
        <v>1432.76</v>
      </c>
      <c r="G12" s="5">
        <f t="shared" si="0"/>
        <v>1429.8</v>
      </c>
      <c r="H12" s="5">
        <f>C12*H10</f>
        <v>1368.7800000000002</v>
      </c>
      <c r="I12" s="5">
        <f>C12*I10</f>
        <v>1400.4200000000003</v>
      </c>
      <c r="J12" s="5">
        <f>C12*J10</f>
        <v>1435.4200000000003</v>
      </c>
      <c r="K12" s="5">
        <f>C12*K10</f>
        <v>1456.2800000000002</v>
      </c>
      <c r="L12" s="5">
        <f>C12*L10</f>
        <v>1479.66</v>
      </c>
      <c r="M12" s="5">
        <f>C12*M10</f>
        <v>1481.2000000000003</v>
      </c>
      <c r="N12" s="5">
        <f>C12*N10</f>
        <v>1486.38</v>
      </c>
      <c r="O12" s="5">
        <f>C12*O10</f>
        <v>1492.1200000000001</v>
      </c>
      <c r="P12" s="5">
        <f>C12*P10</f>
        <v>1489.4600000000003</v>
      </c>
      <c r="Q12" s="5">
        <f>C12*Q10</f>
        <v>1483.0200000000002</v>
      </c>
      <c r="R12" s="5">
        <f>C12*R10</f>
        <v>1464.1200000000003</v>
      </c>
      <c r="S12" s="5">
        <f>C12*S10</f>
        <v>1461.0400000000004</v>
      </c>
      <c r="T12" s="5">
        <f>C12*T10</f>
        <v>1459.0800000000004</v>
      </c>
      <c r="U12" s="5">
        <f>C12*U10</f>
        <v>1457.6800000000005</v>
      </c>
      <c r="V12" s="19">
        <f>C12*V10</f>
        <v>1460.9000000000005</v>
      </c>
      <c r="W12" s="19">
        <f>C12*W10</f>
        <v>1465.9400000000005</v>
      </c>
      <c r="X12" s="5">
        <f>C12*X10</f>
        <v>1490.0200000000004</v>
      </c>
      <c r="Y12" s="5">
        <f>C12*Y10</f>
        <v>1491.8400000000004</v>
      </c>
      <c r="Z12" s="5">
        <f>C12*Z10</f>
        <v>1497.7200000000005</v>
      </c>
      <c r="AA12" s="5">
        <f>C12*AA10</f>
        <v>1497.4400000000005</v>
      </c>
      <c r="AB12" s="19">
        <f>C12*AB10</f>
        <v>1486.5200000000004</v>
      </c>
      <c r="AC12" s="19">
        <f>C12*AC10</f>
        <v>1492.9600000000005</v>
      </c>
      <c r="AD12" s="19">
        <f>C12*AD10</f>
        <v>1480.5000000000005</v>
      </c>
      <c r="AE12" s="19">
        <f>C12*AE10</f>
        <v>1472.5200000000004</v>
      </c>
      <c r="AF12" s="19">
        <f>C12*AF10</f>
        <v>1462.8600000000006</v>
      </c>
      <c r="AG12" s="5">
        <f>C12*AG10</f>
        <v>1444.3800000000006</v>
      </c>
      <c r="AH12" s="5">
        <f>C12*AH10</f>
        <v>1442.0000000000007</v>
      </c>
      <c r="AI12" s="5">
        <f>C12*AI10</f>
        <v>1433.4600000000005</v>
      </c>
      <c r="AJ12" s="5">
        <f>C12*AJ10</f>
        <v>1436.8200000000006</v>
      </c>
      <c r="AK12" s="48"/>
      <c r="AL12" s="9">
        <v>0.24</v>
      </c>
      <c r="AM12" s="9">
        <v>0.61</v>
      </c>
      <c r="AN12" s="9">
        <v>0.17</v>
      </c>
      <c r="AO12" s="9">
        <v>1.32</v>
      </c>
      <c r="AP12" s="9">
        <v>0.69</v>
      </c>
      <c r="AQ12" s="9">
        <v>0.56999999999999995</v>
      </c>
      <c r="AR12" s="9">
        <v>0.89</v>
      </c>
      <c r="AS12" s="9">
        <v>0.46</v>
      </c>
      <c r="AT12" s="9">
        <v>0.78</v>
      </c>
      <c r="AU12" s="9">
        <v>0.02</v>
      </c>
      <c r="AV12" s="9">
        <v>0.42</v>
      </c>
      <c r="AW12" s="9">
        <v>0.13</v>
      </c>
      <c r="AX12" s="9">
        <v>1.72</v>
      </c>
      <c r="AY12" s="9">
        <v>0.36</v>
      </c>
      <c r="AZ12" s="9">
        <v>0.23</v>
      </c>
      <c r="BA12" s="9">
        <v>0.1</v>
      </c>
      <c r="BB12" s="9">
        <v>0.14000000000000001</v>
      </c>
      <c r="BC12" s="9">
        <v>0.22</v>
      </c>
      <c r="BD12" s="9">
        <v>1.35</v>
      </c>
      <c r="BE12" s="9">
        <v>0.46</v>
      </c>
      <c r="BF12" s="9">
        <v>0.19</v>
      </c>
      <c r="BG12" s="9">
        <v>0.41</v>
      </c>
      <c r="BH12" s="9">
        <v>0.37</v>
      </c>
      <c r="BI12" s="9">
        <v>0.11</v>
      </c>
      <c r="BJ12" s="9">
        <v>1.67</v>
      </c>
      <c r="BK12" s="9">
        <v>1.49</v>
      </c>
      <c r="BL12" s="9">
        <v>2.5</v>
      </c>
      <c r="BM12" s="9">
        <v>2.2599999999999998</v>
      </c>
      <c r="BN12" s="9">
        <v>1.61</v>
      </c>
      <c r="BO12" s="9">
        <v>2.96</v>
      </c>
    </row>
    <row r="13" spans="1:67" ht="30" customHeight="1" x14ac:dyDescent="0.3">
      <c r="A13" s="3"/>
      <c r="B13" s="3"/>
      <c r="C13" s="4">
        <v>19</v>
      </c>
      <c r="D13" s="5">
        <f>D10*C13</f>
        <v>2014.57</v>
      </c>
      <c r="E13" s="5">
        <f>E10*C13</f>
        <v>1930.21</v>
      </c>
      <c r="F13" s="5">
        <f t="shared" si="1"/>
        <v>1944.46</v>
      </c>
      <c r="G13" s="5">
        <f t="shared" si="0"/>
        <v>1941.5</v>
      </c>
      <c r="H13" s="5">
        <f>C13*H10</f>
        <v>1857.63</v>
      </c>
      <c r="I13" s="5">
        <f>C13*I10</f>
        <v>1900.5700000000004</v>
      </c>
      <c r="J13" s="5">
        <f>C13*J10</f>
        <v>1948.0700000000004</v>
      </c>
      <c r="K13" s="5">
        <f>C13*K10</f>
        <v>1976.38</v>
      </c>
      <c r="L13" s="5">
        <f>C13*L10</f>
        <v>2008.1100000000001</v>
      </c>
      <c r="M13" s="5">
        <f>C13*M10</f>
        <v>2010.2000000000003</v>
      </c>
      <c r="N13" s="5">
        <f>C13*N10</f>
        <v>2017.2300000000002</v>
      </c>
      <c r="O13" s="5">
        <f>C13*O10</f>
        <v>2025.0200000000002</v>
      </c>
      <c r="P13" s="5">
        <f>C13*P10</f>
        <v>2021.4100000000003</v>
      </c>
      <c r="Q13" s="5">
        <f>C13*Q10</f>
        <v>2012.6700000000003</v>
      </c>
      <c r="R13" s="5">
        <f>C13*R10</f>
        <v>1987.0200000000004</v>
      </c>
      <c r="S13" s="5">
        <f>C13*S10</f>
        <v>1982.8400000000006</v>
      </c>
      <c r="T13" s="5">
        <f>C13*T10</f>
        <v>1980.1800000000005</v>
      </c>
      <c r="U13" s="5">
        <f>C13*U10</f>
        <v>1978.2800000000007</v>
      </c>
      <c r="V13" s="19">
        <f>C13*V10</f>
        <v>1982.6500000000008</v>
      </c>
      <c r="W13" s="19">
        <f>C13*W10</f>
        <v>1989.4900000000007</v>
      </c>
      <c r="X13" s="5">
        <f>C13*X10</f>
        <v>2022.1700000000008</v>
      </c>
      <c r="Y13" s="5">
        <f>C13*Y10</f>
        <v>2024.6400000000006</v>
      </c>
      <c r="Z13" s="5">
        <f>C13*Z10</f>
        <v>2032.6200000000006</v>
      </c>
      <c r="AA13" s="5">
        <f>C13*AA10</f>
        <v>2032.2400000000007</v>
      </c>
      <c r="AB13" s="19">
        <f>C13*AB10</f>
        <v>2017.4200000000008</v>
      </c>
      <c r="AC13" s="19">
        <f>C13*AC10</f>
        <v>2026.1600000000005</v>
      </c>
      <c r="AD13" s="19">
        <f>C13*AD10</f>
        <v>2009.2500000000005</v>
      </c>
      <c r="AE13" s="19">
        <f>C13*AE10</f>
        <v>1998.4200000000008</v>
      </c>
      <c r="AF13" s="19">
        <f>C13*AF10</f>
        <v>1985.3100000000006</v>
      </c>
      <c r="AG13" s="5">
        <f>C13*AG10</f>
        <v>1960.2300000000009</v>
      </c>
      <c r="AH13" s="5">
        <f>C13*AH10</f>
        <v>1957.0000000000009</v>
      </c>
      <c r="AI13" s="5">
        <f>C13*AI10</f>
        <v>1945.4100000000008</v>
      </c>
      <c r="AJ13" s="5">
        <f>C13*AJ10</f>
        <v>1949.9700000000007</v>
      </c>
      <c r="AK13" s="48"/>
      <c r="AL13" s="9">
        <v>0.24</v>
      </c>
      <c r="AM13" s="9">
        <v>0.61</v>
      </c>
      <c r="AN13" s="9">
        <v>0.17</v>
      </c>
      <c r="AO13" s="9">
        <v>1.32</v>
      </c>
      <c r="AP13" s="9">
        <v>0.69</v>
      </c>
      <c r="AQ13" s="9">
        <v>0.56999999999999995</v>
      </c>
      <c r="AR13" s="9">
        <v>0.89</v>
      </c>
      <c r="AS13" s="9">
        <v>0.46</v>
      </c>
      <c r="AT13" s="9">
        <v>0.78</v>
      </c>
      <c r="AU13" s="9">
        <v>0.02</v>
      </c>
      <c r="AV13" s="9">
        <v>0.42</v>
      </c>
      <c r="AW13" s="9">
        <v>0.13</v>
      </c>
      <c r="AX13" s="9">
        <v>1.72</v>
      </c>
      <c r="AY13" s="9">
        <v>0.36</v>
      </c>
      <c r="AZ13" s="9">
        <v>0.23</v>
      </c>
      <c r="BA13" s="9">
        <v>0.1</v>
      </c>
      <c r="BB13" s="9">
        <v>0.14000000000000001</v>
      </c>
      <c r="BC13" s="9">
        <v>0.22</v>
      </c>
      <c r="BD13" s="9">
        <v>1.35</v>
      </c>
      <c r="BE13" s="9">
        <v>0.46</v>
      </c>
      <c r="BF13" s="9">
        <v>0.19</v>
      </c>
      <c r="BG13" s="9">
        <v>0.41</v>
      </c>
      <c r="BH13" s="9">
        <v>0.37</v>
      </c>
      <c r="BI13" s="9">
        <v>0.11</v>
      </c>
      <c r="BJ13" s="9">
        <v>1.67</v>
      </c>
      <c r="BK13" s="9">
        <v>1.49</v>
      </c>
      <c r="BL13" s="9">
        <v>2.5</v>
      </c>
      <c r="BM13" s="9">
        <v>2.2599999999999998</v>
      </c>
      <c r="BN13" s="9">
        <v>1.61</v>
      </c>
      <c r="BO13" s="9">
        <v>2.96</v>
      </c>
    </row>
    <row r="14" spans="1:67" ht="30" customHeight="1" x14ac:dyDescent="0.3">
      <c r="A14" s="3"/>
      <c r="B14" s="3"/>
      <c r="C14" s="4">
        <v>48</v>
      </c>
      <c r="D14" s="5">
        <f>D10*C14</f>
        <v>5089.4400000000005</v>
      </c>
      <c r="E14" s="5">
        <f>E10*C14</f>
        <v>4876.32</v>
      </c>
      <c r="F14" s="5">
        <f t="shared" si="1"/>
        <v>4912.32</v>
      </c>
      <c r="G14" s="5">
        <f t="shared" si="0"/>
        <v>4909.3599999999997</v>
      </c>
      <c r="H14" s="5">
        <f>C14*H10</f>
        <v>4692.9600000000009</v>
      </c>
      <c r="I14" s="5">
        <f>C14*I10</f>
        <v>4801.4400000000005</v>
      </c>
      <c r="J14" s="5">
        <f>C14*J10</f>
        <v>4921.4400000000005</v>
      </c>
      <c r="K14" s="5">
        <f>C14*K10</f>
        <v>4992.9600000000009</v>
      </c>
      <c r="L14" s="5">
        <f>C14*L10</f>
        <v>5073.1200000000008</v>
      </c>
      <c r="M14" s="5">
        <f>C14*M10</f>
        <v>5078.4000000000005</v>
      </c>
      <c r="N14" s="5">
        <f>C14*N10</f>
        <v>5096.1600000000008</v>
      </c>
      <c r="O14" s="5">
        <f>C14*O10</f>
        <v>5115.84</v>
      </c>
      <c r="P14" s="5">
        <f>C14*P10</f>
        <v>5106.7200000000012</v>
      </c>
      <c r="Q14" s="5">
        <f>C14*Q10</f>
        <v>5084.6400000000012</v>
      </c>
      <c r="R14" s="5">
        <f>C14*R10</f>
        <v>5019.8400000000011</v>
      </c>
      <c r="S14" s="5">
        <f>C14*S10</f>
        <v>5009.2800000000016</v>
      </c>
      <c r="T14" s="5">
        <f>C14*T10</f>
        <v>5002.5600000000013</v>
      </c>
      <c r="U14" s="5">
        <f>C14*U10</f>
        <v>4997.760000000002</v>
      </c>
      <c r="V14" s="19">
        <f>C14*V10</f>
        <v>5008.800000000002</v>
      </c>
      <c r="W14" s="19">
        <f>C14*W10</f>
        <v>5026.0800000000017</v>
      </c>
      <c r="X14" s="5">
        <f>C14*X10</f>
        <v>5108.6400000000012</v>
      </c>
      <c r="Y14" s="5">
        <f>C14*Y10</f>
        <v>5114.880000000001</v>
      </c>
      <c r="Z14" s="5">
        <f>C14*Z10</f>
        <v>5135.0400000000018</v>
      </c>
      <c r="AA14" s="5">
        <f>C14*AA10</f>
        <v>5134.0800000000017</v>
      </c>
      <c r="AB14" s="19">
        <f>C14*AB10</f>
        <v>5096.6400000000012</v>
      </c>
      <c r="AC14" s="19">
        <f>C14*AC10</f>
        <v>5118.7200000000012</v>
      </c>
      <c r="AD14" s="19">
        <f>C14*AD10</f>
        <v>5076.0000000000018</v>
      </c>
      <c r="AE14" s="19">
        <f>C14*AE10</f>
        <v>5048.6400000000012</v>
      </c>
      <c r="AF14" s="19">
        <f>C14*AF10</f>
        <v>5015.5200000000023</v>
      </c>
      <c r="AG14" s="5">
        <f>C14*AG10</f>
        <v>4952.1600000000017</v>
      </c>
      <c r="AH14" s="5">
        <f>C14*AH10</f>
        <v>4944.0000000000018</v>
      </c>
      <c r="AI14" s="5">
        <f>C14*AI10</f>
        <v>4914.7200000000021</v>
      </c>
      <c r="AJ14" s="5">
        <f>C14*AJ10</f>
        <v>4926.2400000000016</v>
      </c>
      <c r="AK14" s="48"/>
      <c r="AL14" s="9">
        <v>0.24</v>
      </c>
      <c r="AM14" s="9">
        <v>0.61</v>
      </c>
      <c r="AN14" s="9">
        <v>0.17</v>
      </c>
      <c r="AO14" s="9">
        <v>1.32</v>
      </c>
      <c r="AP14" s="9">
        <v>0.69</v>
      </c>
      <c r="AQ14" s="9">
        <v>0.56999999999999995</v>
      </c>
      <c r="AR14" s="9">
        <v>0.89</v>
      </c>
      <c r="AS14" s="9">
        <v>0.46</v>
      </c>
      <c r="AT14" s="9">
        <v>0.78</v>
      </c>
      <c r="AU14" s="9">
        <v>0.02</v>
      </c>
      <c r="AV14" s="9">
        <v>0.42</v>
      </c>
      <c r="AW14" s="9">
        <v>0.13</v>
      </c>
      <c r="AX14" s="9">
        <v>1.72</v>
      </c>
      <c r="AY14" s="9">
        <v>0.36</v>
      </c>
      <c r="AZ14" s="9">
        <v>0.23</v>
      </c>
      <c r="BA14" s="9">
        <v>0.1</v>
      </c>
      <c r="BB14" s="9">
        <v>0.14000000000000001</v>
      </c>
      <c r="BC14" s="9">
        <v>0.22</v>
      </c>
      <c r="BD14" s="9">
        <v>1.35</v>
      </c>
      <c r="BE14" s="9">
        <v>0.46</v>
      </c>
      <c r="BF14" s="9">
        <v>0.19</v>
      </c>
      <c r="BG14" s="9">
        <v>0.41</v>
      </c>
      <c r="BH14" s="9">
        <v>0.37</v>
      </c>
      <c r="BI14" s="9">
        <v>0.11</v>
      </c>
      <c r="BJ14" s="9">
        <v>1.67</v>
      </c>
      <c r="BK14" s="9">
        <v>1.49</v>
      </c>
      <c r="BL14" s="9">
        <v>2.5</v>
      </c>
      <c r="BM14" s="9">
        <v>2.2599999999999998</v>
      </c>
      <c r="BN14" s="9">
        <v>1.61</v>
      </c>
      <c r="BO14" s="9">
        <v>2.96</v>
      </c>
    </row>
    <row r="15" spans="1:67" ht="30" customHeight="1" x14ac:dyDescent="0.3">
      <c r="A15" s="3" t="s">
        <v>5</v>
      </c>
      <c r="B15" s="3" t="s">
        <v>8</v>
      </c>
      <c r="C15" s="4" t="s">
        <v>7</v>
      </c>
      <c r="D15" s="5">
        <v>70.989999999999995</v>
      </c>
      <c r="E15" s="5">
        <f>D15-4.44</f>
        <v>66.55</v>
      </c>
      <c r="F15" s="5">
        <f>E15+0.75</f>
        <v>67.3</v>
      </c>
      <c r="G15" s="5">
        <f t="shared" si="0"/>
        <v>64.34</v>
      </c>
      <c r="H15" s="5">
        <f>G15-BN15</f>
        <v>62.730000000000004</v>
      </c>
      <c r="I15" s="5">
        <f>H15+BM15</f>
        <v>64.990000000000009</v>
      </c>
      <c r="J15" s="5">
        <f>I15+BL15</f>
        <v>67.490000000000009</v>
      </c>
      <c r="K15" s="5">
        <f>J15+BK15</f>
        <v>68.98</v>
      </c>
      <c r="L15" s="5">
        <f>K15+BJ15</f>
        <v>70.650000000000006</v>
      </c>
      <c r="M15" s="5">
        <f>L15+BI15</f>
        <v>70.760000000000005</v>
      </c>
      <c r="N15" s="5">
        <f>M15+BH15</f>
        <v>71.13000000000001</v>
      </c>
      <c r="O15" s="5">
        <f>N15+BG15</f>
        <v>71.540000000000006</v>
      </c>
      <c r="P15" s="5">
        <f>O15-BF15</f>
        <v>71.350000000000009</v>
      </c>
      <c r="Q15" s="5">
        <f>P15-BE15</f>
        <v>70.890000000000015</v>
      </c>
      <c r="R15" s="5">
        <f>Q15-BD15</f>
        <v>69.54000000000002</v>
      </c>
      <c r="S15" s="5">
        <f>R15-BC15</f>
        <v>69.320000000000022</v>
      </c>
      <c r="T15" s="5">
        <f>S15-BB15</f>
        <v>69.180000000000021</v>
      </c>
      <c r="U15" s="5">
        <f>T15-BA15</f>
        <v>69.080000000000027</v>
      </c>
      <c r="V15" s="19">
        <f>U15+AZ15</f>
        <v>69.310000000000031</v>
      </c>
      <c r="W15" s="19">
        <f>V15+AY15</f>
        <v>69.67000000000003</v>
      </c>
      <c r="X15" s="5">
        <f>W15+AX15</f>
        <v>71.390000000000029</v>
      </c>
      <c r="Y15" s="5">
        <f>X15+AW15</f>
        <v>71.520000000000024</v>
      </c>
      <c r="Z15" s="5">
        <f>Y15+AV15</f>
        <v>71.940000000000026</v>
      </c>
      <c r="AA15" s="5">
        <f>Z15-AU15</f>
        <v>71.92000000000003</v>
      </c>
      <c r="AB15" s="19">
        <f>AA15-AT15</f>
        <v>71.130000000000024</v>
      </c>
      <c r="AC15" s="19">
        <f>AB15+AS15</f>
        <v>71.590000000000018</v>
      </c>
      <c r="AD15" s="19">
        <f>AC15-AR15</f>
        <v>70.700000000000017</v>
      </c>
      <c r="AE15" s="19">
        <f>AD15-AQ15</f>
        <v>70.130000000000024</v>
      </c>
      <c r="AF15" s="19">
        <f>AE15-AP15</f>
        <v>69.440000000000026</v>
      </c>
      <c r="AG15" s="5">
        <f>AF15-AO15</f>
        <v>68.120000000000033</v>
      </c>
      <c r="AH15" s="5">
        <f>AG15-AN15</f>
        <v>67.950000000000031</v>
      </c>
      <c r="AI15" s="5">
        <f t="shared" ref="AI15:AI70" si="2">AH15-AM15</f>
        <v>67.340000000000032</v>
      </c>
      <c r="AJ15" s="5">
        <f t="shared" ref="AJ15:AJ70" si="3">AI15+AL15</f>
        <v>67.580000000000027</v>
      </c>
      <c r="AK15" s="48"/>
      <c r="AL15" s="9">
        <v>0.24</v>
      </c>
      <c r="AM15" s="9">
        <v>0.61</v>
      </c>
      <c r="AN15" s="9">
        <v>0.17</v>
      </c>
      <c r="AO15" s="9">
        <v>1.32</v>
      </c>
      <c r="AP15" s="9">
        <v>0.69</v>
      </c>
      <c r="AQ15" s="9">
        <v>0.56999999999999995</v>
      </c>
      <c r="AR15" s="9">
        <v>0.89</v>
      </c>
      <c r="AS15" s="9">
        <v>0.46</v>
      </c>
      <c r="AT15" s="9">
        <v>0.79</v>
      </c>
      <c r="AU15" s="9">
        <v>0.02</v>
      </c>
      <c r="AV15" s="9">
        <v>0.42</v>
      </c>
      <c r="AW15" s="9">
        <v>0.13</v>
      </c>
      <c r="AX15" s="9">
        <v>1.72</v>
      </c>
      <c r="AY15" s="9">
        <v>0.36</v>
      </c>
      <c r="AZ15" s="9">
        <v>0.23</v>
      </c>
      <c r="BA15" s="9">
        <v>0.1</v>
      </c>
      <c r="BB15" s="9">
        <v>0.14000000000000001</v>
      </c>
      <c r="BC15" s="9">
        <v>0.22</v>
      </c>
      <c r="BD15" s="9">
        <v>1.35</v>
      </c>
      <c r="BE15" s="9">
        <v>0.46</v>
      </c>
      <c r="BF15" s="9">
        <v>0.19</v>
      </c>
      <c r="BG15" s="9">
        <v>0.41</v>
      </c>
      <c r="BH15" s="9">
        <v>0.37</v>
      </c>
      <c r="BI15" s="9">
        <v>0.11</v>
      </c>
      <c r="BJ15" s="9">
        <v>1.67</v>
      </c>
      <c r="BK15" s="9">
        <v>1.49</v>
      </c>
      <c r="BL15" s="9">
        <v>2.5</v>
      </c>
      <c r="BM15" s="9">
        <v>2.2599999999999998</v>
      </c>
      <c r="BN15" s="9">
        <v>1.61</v>
      </c>
      <c r="BO15" s="9">
        <v>2.96</v>
      </c>
    </row>
    <row r="16" spans="1:67" ht="30" customHeight="1" x14ac:dyDescent="0.3">
      <c r="A16" s="3"/>
      <c r="B16" s="3"/>
      <c r="C16" s="4">
        <v>9</v>
      </c>
      <c r="D16" s="5">
        <f>D15*C16</f>
        <v>638.91</v>
      </c>
      <c r="E16" s="5">
        <f>E15*C16</f>
        <v>598.94999999999993</v>
      </c>
      <c r="F16" s="5">
        <f>C16*$F$15</f>
        <v>605.69999999999993</v>
      </c>
      <c r="G16" s="5">
        <f t="shared" si="0"/>
        <v>602.7399999999999</v>
      </c>
      <c r="H16" s="5">
        <f>C16*H15</f>
        <v>564.57000000000005</v>
      </c>
      <c r="I16" s="5">
        <f>C16*I15</f>
        <v>584.91000000000008</v>
      </c>
      <c r="J16" s="5">
        <f>C16*J15</f>
        <v>607.41000000000008</v>
      </c>
      <c r="K16" s="5">
        <f>C16*K15</f>
        <v>620.82000000000005</v>
      </c>
      <c r="L16" s="5">
        <f>C16*L15</f>
        <v>635.85</v>
      </c>
      <c r="M16" s="5">
        <f>C16*M15</f>
        <v>636.84</v>
      </c>
      <c r="N16" s="5">
        <f>C16*N15</f>
        <v>640.17000000000007</v>
      </c>
      <c r="O16" s="5">
        <f>C16*O15</f>
        <v>643.86</v>
      </c>
      <c r="P16" s="5">
        <f>C16*P15</f>
        <v>642.15000000000009</v>
      </c>
      <c r="Q16" s="5">
        <f>C16*Q15</f>
        <v>638.0100000000001</v>
      </c>
      <c r="R16" s="5">
        <f>C16*R15</f>
        <v>625.86000000000013</v>
      </c>
      <c r="S16" s="5">
        <f>C16*S15</f>
        <v>623.88000000000022</v>
      </c>
      <c r="T16" s="5">
        <f>C16*T15</f>
        <v>622.62000000000023</v>
      </c>
      <c r="U16" s="5">
        <f>C16*U15</f>
        <v>621.72000000000025</v>
      </c>
      <c r="V16" s="19">
        <f>C16*V15</f>
        <v>623.7900000000003</v>
      </c>
      <c r="W16" s="19">
        <f>C16*W15</f>
        <v>627.03000000000031</v>
      </c>
      <c r="X16" s="5">
        <f>C16*X15</f>
        <v>642.51000000000022</v>
      </c>
      <c r="Y16" s="5">
        <f>C16*Y15</f>
        <v>643.68000000000018</v>
      </c>
      <c r="Z16" s="5">
        <f>C16*Z15</f>
        <v>647.46000000000026</v>
      </c>
      <c r="AA16" s="5">
        <f>C16*AA15</f>
        <v>647.28000000000031</v>
      </c>
      <c r="AB16" s="19">
        <f>C16*AB15</f>
        <v>640.17000000000019</v>
      </c>
      <c r="AC16" s="19">
        <f>C16*AC15</f>
        <v>644.31000000000017</v>
      </c>
      <c r="AD16" s="19">
        <f>C16*AD15</f>
        <v>636.30000000000018</v>
      </c>
      <c r="AE16" s="19">
        <f>C16*AE15</f>
        <v>631.17000000000019</v>
      </c>
      <c r="AF16" s="19">
        <f>C16*AF15</f>
        <v>624.96000000000026</v>
      </c>
      <c r="AG16" s="5">
        <f>C16*AG15</f>
        <v>613.08000000000027</v>
      </c>
      <c r="AH16" s="5">
        <f>C16*AH15</f>
        <v>611.5500000000003</v>
      </c>
      <c r="AI16" s="5">
        <f>C16*AI15</f>
        <v>606.06000000000029</v>
      </c>
      <c r="AJ16" s="5">
        <f>C16*AJ15</f>
        <v>608.22000000000025</v>
      </c>
      <c r="AK16" s="48"/>
      <c r="AL16" s="9">
        <v>0.24</v>
      </c>
      <c r="AM16" s="9">
        <v>0.61</v>
      </c>
      <c r="AN16" s="9">
        <v>0.17</v>
      </c>
      <c r="AO16" s="9">
        <v>1.32</v>
      </c>
      <c r="AP16" s="9">
        <v>0.69</v>
      </c>
      <c r="AQ16" s="9">
        <v>0.56999999999999995</v>
      </c>
      <c r="AR16" s="9">
        <v>0.89</v>
      </c>
      <c r="AS16" s="9">
        <v>0.46</v>
      </c>
      <c r="AT16" s="9">
        <v>0.79</v>
      </c>
      <c r="AU16" s="9">
        <v>0.02</v>
      </c>
      <c r="AV16" s="9">
        <v>0.42</v>
      </c>
      <c r="AW16" s="9">
        <v>0.13</v>
      </c>
      <c r="AX16" s="9">
        <v>1.72</v>
      </c>
      <c r="AY16" s="9">
        <v>0.36</v>
      </c>
      <c r="AZ16" s="9">
        <v>0.23</v>
      </c>
      <c r="BA16" s="9">
        <v>0.1</v>
      </c>
      <c r="BB16" s="9">
        <v>0.14000000000000001</v>
      </c>
      <c r="BC16" s="9">
        <v>0.22</v>
      </c>
      <c r="BD16" s="9">
        <v>1.35</v>
      </c>
      <c r="BE16" s="9">
        <v>0.46</v>
      </c>
      <c r="BF16" s="9">
        <v>0.19</v>
      </c>
      <c r="BG16" s="9">
        <v>0.41</v>
      </c>
      <c r="BH16" s="9">
        <v>0.37</v>
      </c>
      <c r="BI16" s="9">
        <v>0.11</v>
      </c>
      <c r="BJ16" s="9">
        <v>1.67</v>
      </c>
      <c r="BK16" s="9">
        <v>1.49</v>
      </c>
      <c r="BL16" s="9">
        <v>2.5</v>
      </c>
      <c r="BM16" s="9">
        <v>2.2599999999999998</v>
      </c>
      <c r="BN16" s="9">
        <v>1.61</v>
      </c>
      <c r="BO16" s="9">
        <v>2.96</v>
      </c>
    </row>
    <row r="17" spans="1:67" ht="30" customHeight="1" x14ac:dyDescent="0.3">
      <c r="A17" s="3"/>
      <c r="B17" s="3"/>
      <c r="C17" s="4">
        <v>14</v>
      </c>
      <c r="D17" s="5">
        <f>D15*C17</f>
        <v>993.8599999999999</v>
      </c>
      <c r="E17" s="5">
        <f>E15*C17</f>
        <v>931.69999999999993</v>
      </c>
      <c r="F17" s="5">
        <f t="shared" ref="F17:F19" si="4">C17*$F$15</f>
        <v>942.19999999999993</v>
      </c>
      <c r="G17" s="5">
        <f t="shared" si="0"/>
        <v>939.2399999999999</v>
      </c>
      <c r="H17" s="5">
        <f>C17*H15</f>
        <v>878.22</v>
      </c>
      <c r="I17" s="5">
        <f>C17*I15</f>
        <v>909.86000000000013</v>
      </c>
      <c r="J17" s="5">
        <f>C17*J15</f>
        <v>944.86000000000013</v>
      </c>
      <c r="K17" s="5">
        <f>C17*K15</f>
        <v>965.72</v>
      </c>
      <c r="L17" s="5">
        <f>C17*L15</f>
        <v>989.10000000000014</v>
      </c>
      <c r="M17" s="5">
        <f>C17*M15</f>
        <v>990.6400000000001</v>
      </c>
      <c r="N17" s="5">
        <f>C17*N15</f>
        <v>995.82000000000016</v>
      </c>
      <c r="O17" s="5">
        <f>C17*O15</f>
        <v>1001.5600000000001</v>
      </c>
      <c r="P17" s="5">
        <f>C17*P15</f>
        <v>998.90000000000009</v>
      </c>
      <c r="Q17" s="5">
        <f>C17*Q15</f>
        <v>992.46000000000026</v>
      </c>
      <c r="R17" s="5">
        <f>C17*R15</f>
        <v>973.56000000000029</v>
      </c>
      <c r="S17" s="5">
        <f>C17*S15</f>
        <v>970.48000000000025</v>
      </c>
      <c r="T17" s="5">
        <f>C17*T15</f>
        <v>968.52000000000032</v>
      </c>
      <c r="U17" s="5">
        <f>C17*U15</f>
        <v>967.12000000000035</v>
      </c>
      <c r="V17" s="19">
        <f>C17*V15</f>
        <v>970.34000000000037</v>
      </c>
      <c r="W17" s="19">
        <f>C17*W15</f>
        <v>975.38000000000045</v>
      </c>
      <c r="X17" s="5">
        <f>C17*X15</f>
        <v>999.46000000000038</v>
      </c>
      <c r="Y17" s="5">
        <f>C17*Y15</f>
        <v>1001.2800000000003</v>
      </c>
      <c r="Z17" s="5">
        <f>C17*Z15</f>
        <v>1007.1600000000003</v>
      </c>
      <c r="AA17" s="5">
        <f>C17*AA15</f>
        <v>1006.8800000000005</v>
      </c>
      <c r="AB17" s="19">
        <f>C17*AB15</f>
        <v>995.82000000000039</v>
      </c>
      <c r="AC17" s="19">
        <f>C17*AC15</f>
        <v>1002.2600000000002</v>
      </c>
      <c r="AD17" s="19">
        <f>C17*AD15</f>
        <v>989.80000000000018</v>
      </c>
      <c r="AE17" s="19">
        <f>C17*AE15</f>
        <v>981.82000000000039</v>
      </c>
      <c r="AF17" s="19">
        <f>C17*AF15</f>
        <v>972.16000000000031</v>
      </c>
      <c r="AG17" s="5">
        <f>C17*AG15</f>
        <v>953.68000000000052</v>
      </c>
      <c r="AH17" s="5">
        <f>C17*AH15</f>
        <v>951.30000000000041</v>
      </c>
      <c r="AI17" s="5">
        <f>C17*AI15</f>
        <v>942.76000000000045</v>
      </c>
      <c r="AJ17" s="5">
        <f>C17*AJ15</f>
        <v>946.12000000000035</v>
      </c>
      <c r="AK17" s="48"/>
      <c r="AL17" s="9">
        <v>0.24</v>
      </c>
      <c r="AM17" s="9">
        <v>0.61</v>
      </c>
      <c r="AN17" s="9">
        <v>0.17</v>
      </c>
      <c r="AO17" s="9">
        <v>1.32</v>
      </c>
      <c r="AP17" s="9">
        <v>0.69</v>
      </c>
      <c r="AQ17" s="9">
        <v>0.56999999999999995</v>
      </c>
      <c r="AR17" s="9">
        <v>0.89</v>
      </c>
      <c r="AS17" s="9">
        <v>0.46</v>
      </c>
      <c r="AT17" s="9">
        <v>0.79</v>
      </c>
      <c r="AU17" s="9">
        <v>0.02</v>
      </c>
      <c r="AV17" s="9">
        <v>0.42</v>
      </c>
      <c r="AW17" s="9">
        <v>0.13</v>
      </c>
      <c r="AX17" s="9">
        <v>1.72</v>
      </c>
      <c r="AY17" s="9">
        <v>0.36</v>
      </c>
      <c r="AZ17" s="9">
        <v>0.23</v>
      </c>
      <c r="BA17" s="9">
        <v>0.1</v>
      </c>
      <c r="BB17" s="9">
        <v>0.14000000000000001</v>
      </c>
      <c r="BC17" s="9">
        <v>0.22</v>
      </c>
      <c r="BD17" s="9">
        <v>1.35</v>
      </c>
      <c r="BE17" s="9">
        <v>0.46</v>
      </c>
      <c r="BF17" s="9">
        <v>0.19</v>
      </c>
      <c r="BG17" s="9">
        <v>0.41</v>
      </c>
      <c r="BH17" s="9">
        <v>0.37</v>
      </c>
      <c r="BI17" s="9">
        <v>0.11</v>
      </c>
      <c r="BJ17" s="9">
        <v>1.67</v>
      </c>
      <c r="BK17" s="9">
        <v>1.49</v>
      </c>
      <c r="BL17" s="9">
        <v>2.5</v>
      </c>
      <c r="BM17" s="9">
        <v>2.2599999999999998</v>
      </c>
      <c r="BN17" s="9">
        <v>1.61</v>
      </c>
      <c r="BO17" s="9">
        <v>2.96</v>
      </c>
    </row>
    <row r="18" spans="1:67" ht="30" customHeight="1" x14ac:dyDescent="0.3">
      <c r="A18" s="3"/>
      <c r="B18" s="3"/>
      <c r="C18" s="4">
        <v>19</v>
      </c>
      <c r="D18" s="5">
        <f>D15*C18</f>
        <v>1348.81</v>
      </c>
      <c r="E18" s="5">
        <f>E15*C18</f>
        <v>1264.45</v>
      </c>
      <c r="F18" s="5">
        <f t="shared" si="4"/>
        <v>1278.7</v>
      </c>
      <c r="G18" s="5">
        <f t="shared" si="0"/>
        <v>1275.74</v>
      </c>
      <c r="H18" s="5">
        <f>C17*H15</f>
        <v>878.22</v>
      </c>
      <c r="I18" s="5">
        <f>C18*I15</f>
        <v>1234.8100000000002</v>
      </c>
      <c r="J18" s="5">
        <f>C18*J15</f>
        <v>1282.3100000000002</v>
      </c>
      <c r="K18" s="5">
        <f>C18*K15</f>
        <v>1310.6200000000001</v>
      </c>
      <c r="L18" s="5">
        <f>C18*L15</f>
        <v>1342.3500000000001</v>
      </c>
      <c r="M18" s="5">
        <f>C18*M15</f>
        <v>1344.44</v>
      </c>
      <c r="N18" s="5">
        <f>C18*N15</f>
        <v>1351.4700000000003</v>
      </c>
      <c r="O18" s="5">
        <f>C18*O15</f>
        <v>1359.2600000000002</v>
      </c>
      <c r="P18" s="5">
        <f>C18*P15</f>
        <v>1355.65</v>
      </c>
      <c r="Q18" s="5">
        <f>C18*Q15</f>
        <v>1346.9100000000003</v>
      </c>
      <c r="R18" s="5">
        <f>C18*R15</f>
        <v>1321.2600000000004</v>
      </c>
      <c r="S18" s="5">
        <f>C18*S15</f>
        <v>1317.0800000000004</v>
      </c>
      <c r="T18" s="5">
        <f>C18*T15</f>
        <v>1314.4200000000003</v>
      </c>
      <c r="U18" s="5">
        <f>C18*U15</f>
        <v>1312.5200000000004</v>
      </c>
      <c r="V18" s="19">
        <f>C18*V15</f>
        <v>1316.8900000000006</v>
      </c>
      <c r="W18" s="19">
        <f>C18*W15</f>
        <v>1323.7300000000005</v>
      </c>
      <c r="X18" s="5">
        <f>C18*X15</f>
        <v>1356.4100000000005</v>
      </c>
      <c r="Y18" s="5">
        <f>C18*Y15</f>
        <v>1358.8800000000006</v>
      </c>
      <c r="Z18" s="5">
        <f>C18*Z15</f>
        <v>1366.8600000000006</v>
      </c>
      <c r="AA18" s="5">
        <f>C18*AA15</f>
        <v>1366.4800000000005</v>
      </c>
      <c r="AB18" s="19">
        <f>C18*AB15</f>
        <v>1351.4700000000005</v>
      </c>
      <c r="AC18" s="19">
        <f>C18*AC15</f>
        <v>1360.2100000000003</v>
      </c>
      <c r="AD18" s="19">
        <f>C18*AD15</f>
        <v>1343.3000000000004</v>
      </c>
      <c r="AE18" s="19">
        <f>C18*AE15</f>
        <v>1332.4700000000005</v>
      </c>
      <c r="AF18" s="19">
        <f>C18*AF15</f>
        <v>1319.3600000000006</v>
      </c>
      <c r="AG18" s="5">
        <f>C18*AG15</f>
        <v>1294.2800000000007</v>
      </c>
      <c r="AH18" s="5">
        <f>C18*AH15</f>
        <v>1291.0500000000006</v>
      </c>
      <c r="AI18" s="5">
        <f>C18*AI15</f>
        <v>1279.4600000000005</v>
      </c>
      <c r="AJ18" s="5">
        <f>C18*AJ15</f>
        <v>1284.0200000000004</v>
      </c>
      <c r="AK18" s="48"/>
      <c r="AL18" s="9">
        <v>0.24</v>
      </c>
      <c r="AM18" s="9">
        <v>0.61</v>
      </c>
      <c r="AN18" s="9">
        <v>0.17</v>
      </c>
      <c r="AO18" s="9">
        <v>1.32</v>
      </c>
      <c r="AP18" s="9">
        <v>0.69</v>
      </c>
      <c r="AQ18" s="9">
        <v>0.56999999999999995</v>
      </c>
      <c r="AR18" s="9">
        <v>0.89</v>
      </c>
      <c r="AS18" s="9">
        <v>0.46</v>
      </c>
      <c r="AT18" s="9">
        <v>0.79</v>
      </c>
      <c r="AU18" s="9">
        <v>0.02</v>
      </c>
      <c r="AV18" s="9">
        <v>0.42</v>
      </c>
      <c r="AW18" s="9">
        <v>0.13</v>
      </c>
      <c r="AX18" s="9">
        <v>1.72</v>
      </c>
      <c r="AY18" s="9">
        <v>0.36</v>
      </c>
      <c r="AZ18" s="9">
        <v>0.23</v>
      </c>
      <c r="BA18" s="9">
        <v>0.1</v>
      </c>
      <c r="BB18" s="9">
        <v>0.14000000000000001</v>
      </c>
      <c r="BC18" s="9">
        <v>0.22</v>
      </c>
      <c r="BD18" s="9">
        <v>1.35</v>
      </c>
      <c r="BE18" s="9">
        <v>0.46</v>
      </c>
      <c r="BF18" s="9">
        <v>0.19</v>
      </c>
      <c r="BG18" s="9">
        <v>0.41</v>
      </c>
      <c r="BH18" s="9">
        <v>0.37</v>
      </c>
      <c r="BI18" s="9">
        <v>0.11</v>
      </c>
      <c r="BJ18" s="9">
        <v>1.67</v>
      </c>
      <c r="BK18" s="9">
        <v>1.49</v>
      </c>
      <c r="BL18" s="9">
        <v>2.5</v>
      </c>
      <c r="BM18" s="9">
        <v>2.2599999999999998</v>
      </c>
      <c r="BN18" s="9">
        <v>1.61</v>
      </c>
      <c r="BO18" s="9">
        <v>2.96</v>
      </c>
    </row>
    <row r="19" spans="1:67" ht="30" customHeight="1" x14ac:dyDescent="0.3">
      <c r="A19" s="3"/>
      <c r="B19" s="3"/>
      <c r="C19" s="4">
        <v>48</v>
      </c>
      <c r="D19" s="5">
        <f>D15*C19</f>
        <v>3407.5199999999995</v>
      </c>
      <c r="E19" s="5">
        <f>E15*C19</f>
        <v>3194.3999999999996</v>
      </c>
      <c r="F19" s="5">
        <f t="shared" si="4"/>
        <v>3230.3999999999996</v>
      </c>
      <c r="G19" s="5">
        <f t="shared" si="0"/>
        <v>3227.4399999999996</v>
      </c>
      <c r="H19" s="5">
        <f>C19*H15</f>
        <v>3011.04</v>
      </c>
      <c r="I19" s="5">
        <f>C19*I15</f>
        <v>3119.5200000000004</v>
      </c>
      <c r="J19" s="5">
        <f>C19*J15</f>
        <v>3239.5200000000004</v>
      </c>
      <c r="K19" s="5">
        <f>C19*K15</f>
        <v>3311.04</v>
      </c>
      <c r="L19" s="5">
        <f>C19*L15</f>
        <v>3391.2000000000003</v>
      </c>
      <c r="M19" s="5">
        <f>C19*M15</f>
        <v>3396.4800000000005</v>
      </c>
      <c r="N19" s="5">
        <f>C19*N15</f>
        <v>3414.2400000000007</v>
      </c>
      <c r="O19" s="5">
        <f>C19*O15</f>
        <v>3433.92</v>
      </c>
      <c r="P19" s="5">
        <f>C19*P15</f>
        <v>3424.8</v>
      </c>
      <c r="Q19" s="5">
        <f>C19*Q15</f>
        <v>3402.7200000000007</v>
      </c>
      <c r="R19" s="5">
        <f>C19*R15</f>
        <v>3337.920000000001</v>
      </c>
      <c r="S19" s="5">
        <f>C19*S15</f>
        <v>3327.360000000001</v>
      </c>
      <c r="T19" s="5">
        <f>C19*T15</f>
        <v>3320.6400000000012</v>
      </c>
      <c r="U19" s="5">
        <f>C19*U15</f>
        <v>3315.8400000000011</v>
      </c>
      <c r="V19" s="19">
        <f>C19*V15</f>
        <v>3326.8800000000015</v>
      </c>
      <c r="W19" s="19">
        <f>C19*W15</f>
        <v>3344.1600000000017</v>
      </c>
      <c r="X19" s="5">
        <f>C19*X15</f>
        <v>3426.7200000000012</v>
      </c>
      <c r="Y19" s="5">
        <f>C19*Y15</f>
        <v>3432.9600000000009</v>
      </c>
      <c r="Z19" s="5">
        <f>C19*Z15</f>
        <v>3453.1200000000013</v>
      </c>
      <c r="AA19" s="5">
        <f>C19*AA15</f>
        <v>3452.1600000000017</v>
      </c>
      <c r="AB19" s="19">
        <f>C19*AB15</f>
        <v>3414.2400000000011</v>
      </c>
      <c r="AC19" s="19">
        <f>C19*AC15</f>
        <v>3436.3200000000006</v>
      </c>
      <c r="AD19" s="19">
        <f>C19*AD15</f>
        <v>3393.6000000000008</v>
      </c>
      <c r="AE19" s="19">
        <f>C19*AE15</f>
        <v>3366.2400000000011</v>
      </c>
      <c r="AF19" s="19">
        <f>C19*AF15</f>
        <v>3333.1200000000013</v>
      </c>
      <c r="AG19" s="5">
        <f>C19*AG15</f>
        <v>3269.7600000000016</v>
      </c>
      <c r="AH19" s="5">
        <f>C19*AH15</f>
        <v>3261.6000000000013</v>
      </c>
      <c r="AI19" s="5">
        <f>C19*AI15</f>
        <v>3232.3200000000015</v>
      </c>
      <c r="AJ19" s="5">
        <f>C19*AJ15</f>
        <v>3243.8400000000011</v>
      </c>
      <c r="AK19" s="48"/>
      <c r="AL19" s="9">
        <v>0.24</v>
      </c>
      <c r="AM19" s="9">
        <v>0.61</v>
      </c>
      <c r="AN19" s="9">
        <v>0.17</v>
      </c>
      <c r="AO19" s="9">
        <v>1.32</v>
      </c>
      <c r="AP19" s="9">
        <v>0.69</v>
      </c>
      <c r="AQ19" s="9">
        <v>0.56999999999999995</v>
      </c>
      <c r="AR19" s="9">
        <v>0.89</v>
      </c>
      <c r="AS19" s="9">
        <v>0.46</v>
      </c>
      <c r="AT19" s="9">
        <v>0.79</v>
      </c>
      <c r="AU19" s="9">
        <v>0.02</v>
      </c>
      <c r="AV19" s="9">
        <v>0.42</v>
      </c>
      <c r="AW19" s="9">
        <v>0.13</v>
      </c>
      <c r="AX19" s="9">
        <v>1.72</v>
      </c>
      <c r="AY19" s="9">
        <v>0.36</v>
      </c>
      <c r="AZ19" s="9">
        <v>0.23</v>
      </c>
      <c r="BA19" s="9">
        <v>0.1</v>
      </c>
      <c r="BB19" s="9">
        <v>0.14000000000000001</v>
      </c>
      <c r="BC19" s="9">
        <v>0.22</v>
      </c>
      <c r="BD19" s="9">
        <v>1.35</v>
      </c>
      <c r="BE19" s="9">
        <v>0.46</v>
      </c>
      <c r="BF19" s="9">
        <v>0.19</v>
      </c>
      <c r="BG19" s="9">
        <v>0.41</v>
      </c>
      <c r="BH19" s="9">
        <v>0.37</v>
      </c>
      <c r="BI19" s="9">
        <v>0.11</v>
      </c>
      <c r="BJ19" s="9">
        <v>1.67</v>
      </c>
      <c r="BK19" s="9">
        <v>1.49</v>
      </c>
      <c r="BL19" s="9">
        <v>2.5</v>
      </c>
      <c r="BM19" s="9">
        <v>2.2599999999999998</v>
      </c>
      <c r="BN19" s="9">
        <v>1.61</v>
      </c>
      <c r="BO19" s="9">
        <v>2.96</v>
      </c>
    </row>
    <row r="20" spans="1:67" ht="30" customHeight="1" x14ac:dyDescent="0.3">
      <c r="A20" s="3" t="s">
        <v>5</v>
      </c>
      <c r="B20" s="3" t="s">
        <v>9</v>
      </c>
      <c r="C20" s="4" t="s">
        <v>7</v>
      </c>
      <c r="D20" s="5">
        <v>70.290000000000006</v>
      </c>
      <c r="E20" s="5">
        <f>D20-4.44</f>
        <v>65.850000000000009</v>
      </c>
      <c r="F20" s="5">
        <f>E20+0.75</f>
        <v>66.600000000000009</v>
      </c>
      <c r="G20" s="5">
        <f t="shared" si="0"/>
        <v>63.640000000000008</v>
      </c>
      <c r="H20" s="5">
        <f>G20-BN20</f>
        <v>62.030000000000008</v>
      </c>
      <c r="I20" s="5">
        <f>H20+BM20</f>
        <v>64.290000000000006</v>
      </c>
      <c r="J20" s="5">
        <f>I20+BL20</f>
        <v>66.790000000000006</v>
      </c>
      <c r="K20" s="5">
        <f>J20+BK20</f>
        <v>68.28</v>
      </c>
      <c r="L20" s="5">
        <f>K20+BJ20</f>
        <v>69.95</v>
      </c>
      <c r="M20" s="5">
        <f>L20+BI20</f>
        <v>70.06</v>
      </c>
      <c r="N20" s="5">
        <f>M20+BH20</f>
        <v>70.430000000000007</v>
      </c>
      <c r="O20" s="5">
        <f>N20+BG20</f>
        <v>70.84</v>
      </c>
      <c r="P20" s="5">
        <f>O20-BF20</f>
        <v>70.650000000000006</v>
      </c>
      <c r="Q20" s="5">
        <f>P20-BE20</f>
        <v>70.190000000000012</v>
      </c>
      <c r="R20" s="5">
        <f>Q20-BD20</f>
        <v>68.840000000000018</v>
      </c>
      <c r="S20" s="5">
        <f>R20-BC20</f>
        <v>68.620000000000019</v>
      </c>
      <c r="T20" s="5">
        <f>S20-BB20</f>
        <v>68.480000000000018</v>
      </c>
      <c r="U20" s="5">
        <f>T20-BA20</f>
        <v>68.380000000000024</v>
      </c>
      <c r="V20" s="19">
        <f>U20+AZ20</f>
        <v>68.610000000000028</v>
      </c>
      <c r="W20" s="19">
        <f>V20+AY20</f>
        <v>68.970000000000027</v>
      </c>
      <c r="X20" s="5">
        <f>W20+AX20</f>
        <v>70.690000000000026</v>
      </c>
      <c r="Y20" s="5">
        <f>X20+AW20</f>
        <v>70.820000000000022</v>
      </c>
      <c r="Z20" s="5">
        <f>Y20+AV20</f>
        <v>71.240000000000023</v>
      </c>
      <c r="AA20" s="5">
        <f>Z20-AU20</f>
        <v>71.220000000000027</v>
      </c>
      <c r="AB20" s="19">
        <f>AA20-AT20</f>
        <v>70.430000000000021</v>
      </c>
      <c r="AC20" s="19">
        <f>AB20+AS20</f>
        <v>70.890000000000015</v>
      </c>
      <c r="AD20" s="19">
        <f>AC20-AR20</f>
        <v>70.000000000000014</v>
      </c>
      <c r="AE20" s="19">
        <f>AD20-AQ20</f>
        <v>69.430000000000021</v>
      </c>
      <c r="AF20" s="19">
        <f>AE20-AP20</f>
        <v>68.740000000000023</v>
      </c>
      <c r="AG20" s="5">
        <f>AF20-AO20</f>
        <v>67.42000000000003</v>
      </c>
      <c r="AH20" s="5">
        <f>AG20-AN20</f>
        <v>67.250000000000028</v>
      </c>
      <c r="AI20" s="5">
        <f t="shared" si="2"/>
        <v>66.640000000000029</v>
      </c>
      <c r="AJ20" s="5">
        <f t="shared" si="3"/>
        <v>66.880000000000024</v>
      </c>
      <c r="AK20" s="48"/>
      <c r="AL20" s="9">
        <v>0.24</v>
      </c>
      <c r="AM20" s="9">
        <v>0.61</v>
      </c>
      <c r="AN20" s="9">
        <v>0.17</v>
      </c>
      <c r="AO20" s="9">
        <v>1.32</v>
      </c>
      <c r="AP20" s="9">
        <v>0.69</v>
      </c>
      <c r="AQ20" s="9">
        <v>0.56999999999999995</v>
      </c>
      <c r="AR20" s="9">
        <v>0.89</v>
      </c>
      <c r="AS20" s="9">
        <v>0.46</v>
      </c>
      <c r="AT20" s="9">
        <v>0.79</v>
      </c>
      <c r="AU20" s="9">
        <v>0.02</v>
      </c>
      <c r="AV20" s="9">
        <v>0.42</v>
      </c>
      <c r="AW20" s="9">
        <v>0.13</v>
      </c>
      <c r="AX20" s="9">
        <v>1.72</v>
      </c>
      <c r="AY20" s="9">
        <v>0.36</v>
      </c>
      <c r="AZ20" s="9">
        <v>0.23</v>
      </c>
      <c r="BA20" s="9">
        <v>0.1</v>
      </c>
      <c r="BB20" s="9">
        <v>0.14000000000000001</v>
      </c>
      <c r="BC20" s="9">
        <v>0.22</v>
      </c>
      <c r="BD20" s="9">
        <v>1.35</v>
      </c>
      <c r="BE20" s="9">
        <v>0.46</v>
      </c>
      <c r="BF20" s="9">
        <v>0.19</v>
      </c>
      <c r="BG20" s="9">
        <v>0.41</v>
      </c>
      <c r="BH20" s="9">
        <v>0.37</v>
      </c>
      <c r="BI20" s="9">
        <v>0.11</v>
      </c>
      <c r="BJ20" s="9">
        <v>1.67</v>
      </c>
      <c r="BK20" s="9">
        <v>1.49</v>
      </c>
      <c r="BL20" s="9">
        <v>2.5</v>
      </c>
      <c r="BM20" s="9">
        <v>2.2599999999999998</v>
      </c>
      <c r="BN20" s="9">
        <v>1.61</v>
      </c>
      <c r="BO20" s="9">
        <v>2.96</v>
      </c>
    </row>
    <row r="21" spans="1:67" ht="30" customHeight="1" x14ac:dyDescent="0.3">
      <c r="A21" s="3"/>
      <c r="B21" s="3"/>
      <c r="C21" s="4">
        <v>9</v>
      </c>
      <c r="D21" s="5">
        <f>D20*C21</f>
        <v>632.61</v>
      </c>
      <c r="E21" s="5">
        <f>E20*C21</f>
        <v>592.65000000000009</v>
      </c>
      <c r="F21" s="5">
        <f>C21*$F$20</f>
        <v>599.40000000000009</v>
      </c>
      <c r="G21" s="5">
        <f t="shared" si="0"/>
        <v>596.44000000000005</v>
      </c>
      <c r="H21" s="5">
        <f>C21*H20</f>
        <v>558.2700000000001</v>
      </c>
      <c r="I21" s="5">
        <f>C21*I20</f>
        <v>578.61</v>
      </c>
      <c r="J21" s="5">
        <f>C21*J20</f>
        <v>601.11</v>
      </c>
      <c r="K21" s="5">
        <f>C21*K20</f>
        <v>614.52</v>
      </c>
      <c r="L21" s="5">
        <f>C21*L20</f>
        <v>629.55000000000007</v>
      </c>
      <c r="M21" s="5">
        <f>C21*M20</f>
        <v>630.54</v>
      </c>
      <c r="N21" s="5">
        <f>C21*N20</f>
        <v>633.87000000000012</v>
      </c>
      <c r="O21" s="5">
        <f>C21*O20</f>
        <v>637.56000000000006</v>
      </c>
      <c r="P21" s="5">
        <f>C21*P20</f>
        <v>635.85</v>
      </c>
      <c r="Q21" s="5">
        <f>C21*Q20</f>
        <v>631.71000000000015</v>
      </c>
      <c r="R21" s="5">
        <f>C21*R20</f>
        <v>619.56000000000017</v>
      </c>
      <c r="S21" s="5">
        <f>C21*S20</f>
        <v>617.58000000000015</v>
      </c>
      <c r="T21" s="5">
        <f>C21*T20</f>
        <v>616.32000000000016</v>
      </c>
      <c r="U21" s="5">
        <f>C21*U20</f>
        <v>615.42000000000019</v>
      </c>
      <c r="V21" s="19">
        <f>C21*V20</f>
        <v>617.49000000000024</v>
      </c>
      <c r="W21" s="19">
        <f>C21*W20</f>
        <v>620.73000000000025</v>
      </c>
      <c r="X21" s="5">
        <f>C21*X20</f>
        <v>636.21000000000026</v>
      </c>
      <c r="Y21" s="5">
        <f>C21*Y20</f>
        <v>637.38000000000022</v>
      </c>
      <c r="Z21" s="5">
        <f>C21*Z20</f>
        <v>641.1600000000002</v>
      </c>
      <c r="AA21" s="5">
        <f>C21*AA20</f>
        <v>640.98000000000025</v>
      </c>
      <c r="AB21" s="19">
        <f>C21*AB20</f>
        <v>633.87000000000023</v>
      </c>
      <c r="AC21" s="19">
        <f>C21*AC20</f>
        <v>638.0100000000001</v>
      </c>
      <c r="AD21" s="19">
        <f>C21*AD20</f>
        <v>630.00000000000011</v>
      </c>
      <c r="AE21" s="19">
        <f>C21*AE20</f>
        <v>624.87000000000023</v>
      </c>
      <c r="AF21" s="19">
        <f>C21*AF20</f>
        <v>618.6600000000002</v>
      </c>
      <c r="AG21" s="5">
        <f>C21*AG20</f>
        <v>606.78000000000031</v>
      </c>
      <c r="AH21" s="5">
        <f>C21*AH20</f>
        <v>605.25000000000023</v>
      </c>
      <c r="AI21" s="5">
        <f>C21*AI20</f>
        <v>599.76000000000022</v>
      </c>
      <c r="AJ21" s="5">
        <f>C21*AJ20</f>
        <v>601.92000000000019</v>
      </c>
      <c r="AK21" s="48"/>
      <c r="AL21" s="9">
        <v>0.24</v>
      </c>
      <c r="AM21" s="9">
        <v>0.61</v>
      </c>
      <c r="AN21" s="9">
        <v>0.17</v>
      </c>
      <c r="AO21" s="9">
        <v>1.32</v>
      </c>
      <c r="AP21" s="9">
        <v>0.69</v>
      </c>
      <c r="AQ21" s="9">
        <v>0.56999999999999995</v>
      </c>
      <c r="AR21" s="9">
        <v>0.89</v>
      </c>
      <c r="AS21" s="9">
        <v>0.46</v>
      </c>
      <c r="AT21" s="9">
        <v>0.79</v>
      </c>
      <c r="AU21" s="9">
        <v>0.02</v>
      </c>
      <c r="AV21" s="9">
        <v>0.42</v>
      </c>
      <c r="AW21" s="9">
        <v>0.13</v>
      </c>
      <c r="AX21" s="9">
        <v>1.72</v>
      </c>
      <c r="AY21" s="9">
        <v>0.36</v>
      </c>
      <c r="AZ21" s="9">
        <v>0.23</v>
      </c>
      <c r="BA21" s="9">
        <v>0.1</v>
      </c>
      <c r="BB21" s="9">
        <v>0.14000000000000001</v>
      </c>
      <c r="BC21" s="9">
        <v>0.22</v>
      </c>
      <c r="BD21" s="9">
        <v>1.35</v>
      </c>
      <c r="BE21" s="9">
        <v>0.46</v>
      </c>
      <c r="BF21" s="9">
        <v>0.19</v>
      </c>
      <c r="BG21" s="9">
        <v>0.41</v>
      </c>
      <c r="BH21" s="9">
        <v>0.37</v>
      </c>
      <c r="BI21" s="9">
        <v>0.11</v>
      </c>
      <c r="BJ21" s="9">
        <v>1.67</v>
      </c>
      <c r="BK21" s="9">
        <v>1.49</v>
      </c>
      <c r="BL21" s="9">
        <v>2.5</v>
      </c>
      <c r="BM21" s="9">
        <v>2.2599999999999998</v>
      </c>
      <c r="BN21" s="9">
        <v>1.61</v>
      </c>
      <c r="BO21" s="9">
        <v>2.96</v>
      </c>
    </row>
    <row r="22" spans="1:67" ht="30" customHeight="1" x14ac:dyDescent="0.3">
      <c r="A22" s="3"/>
      <c r="B22" s="3"/>
      <c r="C22" s="4">
        <v>14</v>
      </c>
      <c r="D22" s="5">
        <f>D20*C22</f>
        <v>984.06000000000006</v>
      </c>
      <c r="E22" s="5">
        <f>E20*C22</f>
        <v>921.90000000000009</v>
      </c>
      <c r="F22" s="5">
        <f t="shared" ref="F22:F24" si="5">C22*$F$20</f>
        <v>932.40000000000009</v>
      </c>
      <c r="G22" s="5">
        <f t="shared" si="0"/>
        <v>929.44</v>
      </c>
      <c r="H22" s="5">
        <f>C22*H20</f>
        <v>868.42000000000007</v>
      </c>
      <c r="I22" s="5">
        <f>C22*I20</f>
        <v>900.06000000000006</v>
      </c>
      <c r="J22" s="5">
        <f>C22*J20</f>
        <v>935.06000000000006</v>
      </c>
      <c r="K22" s="5">
        <f>C22*K20</f>
        <v>955.92000000000007</v>
      </c>
      <c r="L22" s="5">
        <f>C22*L20</f>
        <v>979.30000000000007</v>
      </c>
      <c r="M22" s="5">
        <f>C22*M20</f>
        <v>980.84</v>
      </c>
      <c r="N22" s="5">
        <f>C22*N20</f>
        <v>986.0200000000001</v>
      </c>
      <c r="O22" s="5">
        <f>C22*O20</f>
        <v>991.76</v>
      </c>
      <c r="P22" s="5">
        <f>C22*P20</f>
        <v>989.10000000000014</v>
      </c>
      <c r="Q22" s="5">
        <f>C22*Q20</f>
        <v>982.6600000000002</v>
      </c>
      <c r="R22" s="5">
        <f>C22*R20</f>
        <v>963.76000000000022</v>
      </c>
      <c r="S22" s="5">
        <f>C22*S20</f>
        <v>960.68000000000029</v>
      </c>
      <c r="T22" s="5">
        <f>C22*T20</f>
        <v>958.72000000000025</v>
      </c>
      <c r="U22" s="5">
        <f>C22*U20</f>
        <v>957.32000000000039</v>
      </c>
      <c r="V22" s="19">
        <f>C22*V20</f>
        <v>960.54000000000042</v>
      </c>
      <c r="W22" s="19">
        <f>C22*W20</f>
        <v>965.58000000000038</v>
      </c>
      <c r="X22" s="5">
        <f>C22*X20</f>
        <v>989.66000000000031</v>
      </c>
      <c r="Y22" s="5">
        <f>C22*Y20</f>
        <v>991.48000000000025</v>
      </c>
      <c r="Z22" s="5">
        <f>C22*Z20</f>
        <v>997.36000000000035</v>
      </c>
      <c r="AA22" s="5">
        <f>C22*AA20</f>
        <v>997.08000000000038</v>
      </c>
      <c r="AB22" s="19">
        <f>C22*AB20</f>
        <v>986.02000000000032</v>
      </c>
      <c r="AC22" s="19">
        <f>C22*AC20</f>
        <v>992.46000000000026</v>
      </c>
      <c r="AD22" s="19">
        <f>C22*AD20</f>
        <v>980.00000000000023</v>
      </c>
      <c r="AE22" s="19">
        <f>C22*AE20</f>
        <v>972.02000000000032</v>
      </c>
      <c r="AF22" s="19">
        <f>C22*AF20</f>
        <v>962.36000000000035</v>
      </c>
      <c r="AG22" s="5">
        <f>C22*AG20</f>
        <v>943.88000000000045</v>
      </c>
      <c r="AH22" s="5">
        <f>C22*AH20</f>
        <v>941.50000000000045</v>
      </c>
      <c r="AI22" s="5">
        <f>C22*AI20</f>
        <v>932.96000000000038</v>
      </c>
      <c r="AJ22" s="5">
        <f>C22*AJ20</f>
        <v>936.32000000000039</v>
      </c>
      <c r="AK22" s="48"/>
      <c r="AL22" s="9">
        <v>0.24</v>
      </c>
      <c r="AM22" s="9">
        <v>0.61</v>
      </c>
      <c r="AN22" s="9">
        <v>0.17</v>
      </c>
      <c r="AO22" s="9">
        <v>1.32</v>
      </c>
      <c r="AP22" s="9">
        <v>0.69</v>
      </c>
      <c r="AQ22" s="9">
        <v>0.56999999999999995</v>
      </c>
      <c r="AR22" s="9">
        <v>0.89</v>
      </c>
      <c r="AS22" s="9">
        <v>0.46</v>
      </c>
      <c r="AT22" s="9">
        <v>0.79</v>
      </c>
      <c r="AU22" s="9">
        <v>0.02</v>
      </c>
      <c r="AV22" s="9">
        <v>0.42</v>
      </c>
      <c r="AW22" s="9">
        <v>0.13</v>
      </c>
      <c r="AX22" s="9">
        <v>1.72</v>
      </c>
      <c r="AY22" s="9">
        <v>0.36</v>
      </c>
      <c r="AZ22" s="9">
        <v>0.23</v>
      </c>
      <c r="BA22" s="9">
        <v>0.1</v>
      </c>
      <c r="BB22" s="9">
        <v>0.14000000000000001</v>
      </c>
      <c r="BC22" s="9">
        <v>0.22</v>
      </c>
      <c r="BD22" s="9">
        <v>1.35</v>
      </c>
      <c r="BE22" s="9">
        <v>0.46</v>
      </c>
      <c r="BF22" s="9">
        <v>0.19</v>
      </c>
      <c r="BG22" s="9">
        <v>0.41</v>
      </c>
      <c r="BH22" s="9">
        <v>0.37</v>
      </c>
      <c r="BI22" s="9">
        <v>0.11</v>
      </c>
      <c r="BJ22" s="9">
        <v>1.67</v>
      </c>
      <c r="BK22" s="9">
        <v>1.49</v>
      </c>
      <c r="BL22" s="9">
        <v>2.5</v>
      </c>
      <c r="BM22" s="9">
        <v>2.2599999999999998</v>
      </c>
      <c r="BN22" s="9">
        <v>1.61</v>
      </c>
      <c r="BO22" s="9">
        <v>2.96</v>
      </c>
    </row>
    <row r="23" spans="1:67" ht="30" customHeight="1" x14ac:dyDescent="0.3">
      <c r="A23" s="3"/>
      <c r="B23" s="3"/>
      <c r="C23" s="4">
        <v>19</v>
      </c>
      <c r="D23" s="5">
        <f>D20*C23</f>
        <v>1335.5100000000002</v>
      </c>
      <c r="E23" s="5">
        <f>E20*C23</f>
        <v>1251.1500000000001</v>
      </c>
      <c r="F23" s="5">
        <f t="shared" si="5"/>
        <v>1265.4000000000001</v>
      </c>
      <c r="G23" s="5">
        <f t="shared" si="0"/>
        <v>1262.44</v>
      </c>
      <c r="H23" s="5">
        <f>C23*H20</f>
        <v>1178.5700000000002</v>
      </c>
      <c r="I23" s="5">
        <f>C23*I20</f>
        <v>1221.5100000000002</v>
      </c>
      <c r="J23" s="5">
        <f>C23*J20</f>
        <v>1269.0100000000002</v>
      </c>
      <c r="K23" s="5">
        <f>C23*K20</f>
        <v>1297.32</v>
      </c>
      <c r="L23" s="5">
        <f>C23*L20</f>
        <v>1329.05</v>
      </c>
      <c r="M23" s="5">
        <f>C23*M20</f>
        <v>1331.14</v>
      </c>
      <c r="N23" s="5">
        <f>C23*N20</f>
        <v>1338.17</v>
      </c>
      <c r="O23" s="5">
        <f>C23*O20</f>
        <v>1345.96</v>
      </c>
      <c r="P23" s="5">
        <f>C23*P20</f>
        <v>1342.3500000000001</v>
      </c>
      <c r="Q23" s="5">
        <f>C23*Q20</f>
        <v>1333.6100000000001</v>
      </c>
      <c r="R23" s="5">
        <f>C23*R20</f>
        <v>1307.9600000000003</v>
      </c>
      <c r="S23" s="5">
        <f>C23*S20</f>
        <v>1303.7800000000004</v>
      </c>
      <c r="T23" s="5">
        <f>C23*T20</f>
        <v>1301.1200000000003</v>
      </c>
      <c r="U23" s="5">
        <f>C23*U20</f>
        <v>1299.2200000000005</v>
      </c>
      <c r="V23" s="19">
        <f>C23*V20</f>
        <v>1303.5900000000006</v>
      </c>
      <c r="W23" s="19">
        <f>C23*W20</f>
        <v>1310.4300000000005</v>
      </c>
      <c r="X23" s="5">
        <f>C23*X20</f>
        <v>1343.1100000000006</v>
      </c>
      <c r="Y23" s="5">
        <f>C23*Y20</f>
        <v>1345.5800000000004</v>
      </c>
      <c r="Z23" s="5">
        <f>C23*Z20</f>
        <v>1353.5600000000004</v>
      </c>
      <c r="AA23" s="5">
        <f>C23*AA20</f>
        <v>1353.1800000000005</v>
      </c>
      <c r="AB23" s="19">
        <f>C23*AB20</f>
        <v>1338.1700000000003</v>
      </c>
      <c r="AC23" s="19">
        <f>C23*AC20</f>
        <v>1346.9100000000003</v>
      </c>
      <c r="AD23" s="19">
        <f>C23*AD20</f>
        <v>1330.0000000000002</v>
      </c>
      <c r="AE23" s="19">
        <f>C23*AE20</f>
        <v>1319.1700000000003</v>
      </c>
      <c r="AF23" s="19">
        <f>C23*AF20</f>
        <v>1306.0600000000004</v>
      </c>
      <c r="AG23" s="5">
        <f>C23*AG20</f>
        <v>1280.9800000000005</v>
      </c>
      <c r="AH23" s="5">
        <f>C23*AH20</f>
        <v>1277.7500000000005</v>
      </c>
      <c r="AI23" s="5">
        <f>C23*AI20</f>
        <v>1266.1600000000005</v>
      </c>
      <c r="AJ23" s="5">
        <f>C23*AJ20</f>
        <v>1270.7200000000005</v>
      </c>
      <c r="AK23" s="48"/>
      <c r="AL23" s="9">
        <v>0.24</v>
      </c>
      <c r="AM23" s="9">
        <v>0.61</v>
      </c>
      <c r="AN23" s="9">
        <v>0.17</v>
      </c>
      <c r="AO23" s="9">
        <v>1.32</v>
      </c>
      <c r="AP23" s="9">
        <v>0.69</v>
      </c>
      <c r="AQ23" s="9">
        <v>0.56999999999999995</v>
      </c>
      <c r="AR23" s="9">
        <v>0.89</v>
      </c>
      <c r="AS23" s="9">
        <v>0.46</v>
      </c>
      <c r="AT23" s="9">
        <v>0.79</v>
      </c>
      <c r="AU23" s="9">
        <v>0.02</v>
      </c>
      <c r="AV23" s="9">
        <v>0.42</v>
      </c>
      <c r="AW23" s="9">
        <v>0.13</v>
      </c>
      <c r="AX23" s="9">
        <v>1.72</v>
      </c>
      <c r="AY23" s="9">
        <v>0.36</v>
      </c>
      <c r="AZ23" s="9">
        <v>0.23</v>
      </c>
      <c r="BA23" s="9">
        <v>0.1</v>
      </c>
      <c r="BB23" s="9">
        <v>0.14000000000000001</v>
      </c>
      <c r="BC23" s="9">
        <v>0.22</v>
      </c>
      <c r="BD23" s="9">
        <v>1.35</v>
      </c>
      <c r="BE23" s="9">
        <v>0.46</v>
      </c>
      <c r="BF23" s="9">
        <v>0.19</v>
      </c>
      <c r="BG23" s="9">
        <v>0.41</v>
      </c>
      <c r="BH23" s="9">
        <v>0.37</v>
      </c>
      <c r="BI23" s="9">
        <v>0.11</v>
      </c>
      <c r="BJ23" s="9">
        <v>1.67</v>
      </c>
      <c r="BK23" s="9">
        <v>1.49</v>
      </c>
      <c r="BL23" s="9">
        <v>2.5</v>
      </c>
      <c r="BM23" s="9">
        <v>2.2599999999999998</v>
      </c>
      <c r="BN23" s="9">
        <v>1.61</v>
      </c>
      <c r="BO23" s="9">
        <v>2.96</v>
      </c>
    </row>
    <row r="24" spans="1:67" ht="30" customHeight="1" x14ac:dyDescent="0.3">
      <c r="A24" s="3"/>
      <c r="B24" s="3"/>
      <c r="C24" s="4">
        <v>48</v>
      </c>
      <c r="D24" s="5">
        <f>D20*C24</f>
        <v>3373.92</v>
      </c>
      <c r="E24" s="5">
        <f>E20*C24</f>
        <v>3160.8</v>
      </c>
      <c r="F24" s="5">
        <f t="shared" si="5"/>
        <v>3196.8</v>
      </c>
      <c r="G24" s="5">
        <f t="shared" si="0"/>
        <v>3193.84</v>
      </c>
      <c r="H24" s="5">
        <f>C24*H20</f>
        <v>2977.4400000000005</v>
      </c>
      <c r="I24" s="5">
        <f>C24*I20</f>
        <v>3085.92</v>
      </c>
      <c r="J24" s="5">
        <f>C24*J20</f>
        <v>3205.92</v>
      </c>
      <c r="K24" s="5">
        <f>C24*K20</f>
        <v>3277.44</v>
      </c>
      <c r="L24" s="5">
        <f>C24*L20</f>
        <v>3357.6000000000004</v>
      </c>
      <c r="M24" s="5">
        <f>C24*M20</f>
        <v>3362.88</v>
      </c>
      <c r="N24" s="5">
        <f>C24*N20</f>
        <v>3380.6400000000003</v>
      </c>
      <c r="O24" s="5">
        <f>C24*O20</f>
        <v>3400.32</v>
      </c>
      <c r="P24" s="5">
        <f>C24*P20</f>
        <v>3391.2000000000003</v>
      </c>
      <c r="Q24" s="5">
        <f>C24*Q20</f>
        <v>3369.1200000000008</v>
      </c>
      <c r="R24" s="5">
        <f>C24*R20</f>
        <v>3304.3200000000006</v>
      </c>
      <c r="S24" s="5">
        <f>C24*S20</f>
        <v>3293.7600000000011</v>
      </c>
      <c r="T24" s="5">
        <f>C24*T20</f>
        <v>3287.0400000000009</v>
      </c>
      <c r="U24" s="5">
        <f>C24*U20</f>
        <v>3282.2400000000011</v>
      </c>
      <c r="V24" s="19">
        <f>C24*V20</f>
        <v>3293.2800000000016</v>
      </c>
      <c r="W24" s="19">
        <f>C24*W20</f>
        <v>3310.5600000000013</v>
      </c>
      <c r="X24" s="5">
        <f>C24*X20</f>
        <v>3393.1200000000013</v>
      </c>
      <c r="Y24" s="5">
        <f>C24*Y20</f>
        <v>3399.360000000001</v>
      </c>
      <c r="Z24" s="5">
        <f>C24*Z20</f>
        <v>3419.5200000000013</v>
      </c>
      <c r="AA24" s="5">
        <f>C24*AA20</f>
        <v>3418.5600000000013</v>
      </c>
      <c r="AB24" s="19">
        <f>C24*AB20</f>
        <v>3380.6400000000012</v>
      </c>
      <c r="AC24" s="19">
        <f>C24*AC20</f>
        <v>3402.7200000000007</v>
      </c>
      <c r="AD24" s="19">
        <f>C24*AD20</f>
        <v>3360.0000000000009</v>
      </c>
      <c r="AE24" s="19">
        <f>C24*AE20</f>
        <v>3332.6400000000012</v>
      </c>
      <c r="AF24" s="19">
        <f>C24*AF20</f>
        <v>3299.5200000000013</v>
      </c>
      <c r="AG24" s="5">
        <f>C24*AG20</f>
        <v>3236.1600000000017</v>
      </c>
      <c r="AH24" s="5">
        <f>C24*AH20</f>
        <v>3228.0000000000014</v>
      </c>
      <c r="AI24" s="5">
        <f>C24*AI20</f>
        <v>3198.7200000000012</v>
      </c>
      <c r="AJ24" s="5">
        <f>C24*AJ20</f>
        <v>3210.2400000000011</v>
      </c>
      <c r="AK24" s="48"/>
      <c r="AL24" s="9">
        <v>0.24</v>
      </c>
      <c r="AM24" s="9">
        <v>0.61</v>
      </c>
      <c r="AN24" s="9">
        <v>0.17</v>
      </c>
      <c r="AO24" s="9">
        <v>1.32</v>
      </c>
      <c r="AP24" s="9">
        <v>0.69</v>
      </c>
      <c r="AQ24" s="9">
        <v>0.56999999999999995</v>
      </c>
      <c r="AR24" s="9">
        <v>0.89</v>
      </c>
      <c r="AS24" s="9">
        <v>0.46</v>
      </c>
      <c r="AT24" s="9">
        <v>0.79</v>
      </c>
      <c r="AU24" s="9">
        <v>0.02</v>
      </c>
      <c r="AV24" s="9">
        <v>0.42</v>
      </c>
      <c r="AW24" s="9">
        <v>0.13</v>
      </c>
      <c r="AX24" s="9">
        <v>1.72</v>
      </c>
      <c r="AY24" s="9">
        <v>0.36</v>
      </c>
      <c r="AZ24" s="9">
        <v>0.23</v>
      </c>
      <c r="BA24" s="9">
        <v>0.1</v>
      </c>
      <c r="BB24" s="9">
        <v>0.14000000000000001</v>
      </c>
      <c r="BC24" s="9">
        <v>0.22</v>
      </c>
      <c r="BD24" s="9">
        <v>1.35</v>
      </c>
      <c r="BE24" s="9">
        <v>0.46</v>
      </c>
      <c r="BF24" s="9">
        <v>0.19</v>
      </c>
      <c r="BG24" s="9">
        <v>0.41</v>
      </c>
      <c r="BH24" s="9">
        <v>0.37</v>
      </c>
      <c r="BI24" s="9">
        <v>0.11</v>
      </c>
      <c r="BJ24" s="9">
        <v>1.67</v>
      </c>
      <c r="BK24" s="9">
        <v>1.49</v>
      </c>
      <c r="BL24" s="9">
        <v>2.5</v>
      </c>
      <c r="BM24" s="9">
        <v>2.2599999999999998</v>
      </c>
      <c r="BN24" s="9">
        <v>1.61</v>
      </c>
      <c r="BO24" s="9">
        <v>2.96</v>
      </c>
    </row>
    <row r="25" spans="1:67" ht="30" customHeight="1" x14ac:dyDescent="0.3">
      <c r="A25" s="3" t="s">
        <v>5</v>
      </c>
      <c r="B25" s="3" t="s">
        <v>10</v>
      </c>
      <c r="C25" s="4" t="s">
        <v>7</v>
      </c>
      <c r="D25" s="5">
        <v>71.03</v>
      </c>
      <c r="E25" s="5">
        <f>D25-4.44</f>
        <v>66.59</v>
      </c>
      <c r="F25" s="5">
        <f>E25+0.75</f>
        <v>67.34</v>
      </c>
      <c r="G25" s="5">
        <f t="shared" si="0"/>
        <v>64.38000000000001</v>
      </c>
      <c r="H25" s="5">
        <f>G25-BN25</f>
        <v>62.77000000000001</v>
      </c>
      <c r="I25" s="5">
        <f>H25+BM25</f>
        <v>65.030000000000015</v>
      </c>
      <c r="J25" s="5">
        <f>I25+BL25</f>
        <v>67.530000000000015</v>
      </c>
      <c r="K25" s="5">
        <f>J25+BK25</f>
        <v>69.02000000000001</v>
      </c>
      <c r="L25" s="5">
        <f>K25+BJ25</f>
        <v>70.690000000000012</v>
      </c>
      <c r="M25" s="5">
        <f>L25+BI24</f>
        <v>70.800000000000011</v>
      </c>
      <c r="N25" s="5">
        <f>M25+BH25</f>
        <v>71.170000000000016</v>
      </c>
      <c r="O25" s="5">
        <f>N25+BG25</f>
        <v>71.580000000000013</v>
      </c>
      <c r="P25" s="5">
        <f>O25-BF25</f>
        <v>71.390000000000015</v>
      </c>
      <c r="Q25" s="5">
        <f>P25-BE25</f>
        <v>70.930000000000021</v>
      </c>
      <c r="R25" s="5">
        <f>Q25-BD25</f>
        <v>69.580000000000027</v>
      </c>
      <c r="S25" s="5">
        <f>R25-BC25</f>
        <v>69.360000000000028</v>
      </c>
      <c r="T25" s="5">
        <f>S25-BB25</f>
        <v>69.220000000000027</v>
      </c>
      <c r="U25" s="5">
        <f>T25-BA25</f>
        <v>69.120000000000033</v>
      </c>
      <c r="V25" s="19">
        <f>U25+AZ25</f>
        <v>69.350000000000037</v>
      </c>
      <c r="W25" s="19">
        <f>V25+AY25</f>
        <v>69.710000000000036</v>
      </c>
      <c r="X25" s="5">
        <f>W25+AX25</f>
        <v>71.430000000000035</v>
      </c>
      <c r="Y25" s="5">
        <f>X25+AW25</f>
        <v>71.560000000000031</v>
      </c>
      <c r="Z25" s="5">
        <f>Y25+AV25</f>
        <v>71.980000000000032</v>
      </c>
      <c r="AA25" s="5">
        <f>Z25-AU25</f>
        <v>71.960000000000036</v>
      </c>
      <c r="AB25" s="19">
        <f>AA25-AT25</f>
        <v>71.180000000000035</v>
      </c>
      <c r="AC25" s="19">
        <f>AB25+AS25</f>
        <v>71.640000000000029</v>
      </c>
      <c r="AD25" s="19">
        <f>AC25-AR25</f>
        <v>70.750000000000028</v>
      </c>
      <c r="AE25" s="19">
        <f>AD25-AQ25</f>
        <v>70.180000000000035</v>
      </c>
      <c r="AF25" s="19">
        <f>AE25-AP25</f>
        <v>69.490000000000038</v>
      </c>
      <c r="AG25" s="5">
        <f>AF25-AO25</f>
        <v>68.170000000000044</v>
      </c>
      <c r="AH25" s="5">
        <f>AG25-AN25</f>
        <v>68.000000000000043</v>
      </c>
      <c r="AI25" s="5">
        <f t="shared" si="2"/>
        <v>67.390000000000043</v>
      </c>
      <c r="AJ25" s="5">
        <f t="shared" si="3"/>
        <v>67.630000000000038</v>
      </c>
      <c r="AK25" s="48"/>
      <c r="AL25" s="9">
        <v>0.24</v>
      </c>
      <c r="AM25" s="9">
        <v>0.61</v>
      </c>
      <c r="AN25" s="9">
        <v>0.17</v>
      </c>
      <c r="AO25" s="9">
        <v>1.32</v>
      </c>
      <c r="AP25" s="9">
        <v>0.69</v>
      </c>
      <c r="AQ25" s="9">
        <v>0.56999999999999995</v>
      </c>
      <c r="AR25" s="9">
        <v>0.89</v>
      </c>
      <c r="AS25" s="9">
        <v>0.46</v>
      </c>
      <c r="AT25" s="9">
        <v>0.78</v>
      </c>
      <c r="AU25" s="9">
        <v>0.02</v>
      </c>
      <c r="AV25" s="9">
        <v>0.42</v>
      </c>
      <c r="AW25" s="9">
        <v>0.13</v>
      </c>
      <c r="AX25" s="9">
        <v>1.72</v>
      </c>
      <c r="AY25" s="9">
        <v>0.36</v>
      </c>
      <c r="AZ25" s="9">
        <v>0.23</v>
      </c>
      <c r="BA25" s="9">
        <v>0.1</v>
      </c>
      <c r="BB25" s="9">
        <v>0.14000000000000001</v>
      </c>
      <c r="BC25" s="9">
        <v>0.22</v>
      </c>
      <c r="BD25" s="9">
        <v>1.35</v>
      </c>
      <c r="BE25" s="9">
        <v>0.46</v>
      </c>
      <c r="BF25" s="9">
        <v>0.19</v>
      </c>
      <c r="BG25" s="9">
        <v>0.41</v>
      </c>
      <c r="BH25" s="9">
        <v>0.37</v>
      </c>
      <c r="BI25" s="9">
        <v>0.11</v>
      </c>
      <c r="BJ25" s="9">
        <v>1.67</v>
      </c>
      <c r="BK25" s="9">
        <v>1.49</v>
      </c>
      <c r="BL25" s="9">
        <v>2.5</v>
      </c>
      <c r="BM25" s="9">
        <v>2.2599999999999998</v>
      </c>
      <c r="BN25" s="9">
        <v>1.61</v>
      </c>
      <c r="BO25" s="9">
        <v>2.96</v>
      </c>
    </row>
    <row r="26" spans="1:67" ht="30" customHeight="1" x14ac:dyDescent="0.3">
      <c r="A26" s="3"/>
      <c r="B26" s="3"/>
      <c r="C26" s="4">
        <v>9</v>
      </c>
      <c r="D26" s="5">
        <f>D25*C26</f>
        <v>639.27</v>
      </c>
      <c r="E26" s="5">
        <f>E25*C26</f>
        <v>599.31000000000006</v>
      </c>
      <c r="F26" s="5">
        <f>C26*$F$25</f>
        <v>606.06000000000006</v>
      </c>
      <c r="G26" s="5">
        <f t="shared" si="0"/>
        <v>603.1</v>
      </c>
      <c r="H26" s="5">
        <f>C26*H25</f>
        <v>564.93000000000006</v>
      </c>
      <c r="I26" s="5">
        <f>C26*I25</f>
        <v>585.2700000000001</v>
      </c>
      <c r="J26" s="5">
        <f>C26*J25</f>
        <v>607.7700000000001</v>
      </c>
      <c r="K26" s="5">
        <f>C26*K25</f>
        <v>621.18000000000006</v>
      </c>
      <c r="L26" s="5">
        <f>C26*L25</f>
        <v>636.21000000000015</v>
      </c>
      <c r="M26" s="5">
        <f>C26*M25</f>
        <v>637.20000000000005</v>
      </c>
      <c r="N26" s="5">
        <f>C26*N25</f>
        <v>640.5300000000002</v>
      </c>
      <c r="O26" s="5">
        <f>C26*O25</f>
        <v>644.22000000000014</v>
      </c>
      <c r="P26" s="5">
        <f>C26*P25</f>
        <v>642.5100000000001</v>
      </c>
      <c r="Q26" s="5">
        <f>C26*Q25</f>
        <v>638.37000000000023</v>
      </c>
      <c r="R26" s="5">
        <f>C26*R25</f>
        <v>626.22000000000025</v>
      </c>
      <c r="S26" s="5">
        <f>C26*S25</f>
        <v>624.24000000000024</v>
      </c>
      <c r="T26" s="5">
        <f>C26*T25</f>
        <v>622.98000000000025</v>
      </c>
      <c r="U26" s="5">
        <f>C26*U25</f>
        <v>622.08000000000027</v>
      </c>
      <c r="V26" s="19">
        <f>C26*V25</f>
        <v>624.15000000000032</v>
      </c>
      <c r="W26" s="19">
        <f>C26*W25</f>
        <v>627.39000000000033</v>
      </c>
      <c r="X26" s="5">
        <f>C26*X25</f>
        <v>642.87000000000035</v>
      </c>
      <c r="Y26" s="5">
        <f>C26*Y25</f>
        <v>644.0400000000003</v>
      </c>
      <c r="Z26" s="5">
        <f>C26*Z25</f>
        <v>647.82000000000028</v>
      </c>
      <c r="AA26" s="5">
        <f>C26*AA25</f>
        <v>647.64000000000033</v>
      </c>
      <c r="AB26" s="19">
        <f>C26*AB25</f>
        <v>640.62000000000035</v>
      </c>
      <c r="AC26" s="19">
        <f>C26*AC25</f>
        <v>644.76000000000022</v>
      </c>
      <c r="AD26" s="19">
        <f>C26*AD25</f>
        <v>636.75000000000023</v>
      </c>
      <c r="AE26" s="19">
        <f>C26*AE25</f>
        <v>631.62000000000035</v>
      </c>
      <c r="AF26" s="19">
        <f>C26*AF25</f>
        <v>625.41000000000031</v>
      </c>
      <c r="AG26" s="5">
        <f>C26*AG25</f>
        <v>613.53000000000043</v>
      </c>
      <c r="AH26" s="5">
        <f>C26*AH25</f>
        <v>612.00000000000034</v>
      </c>
      <c r="AI26" s="5">
        <f>C26*AI25</f>
        <v>606.51000000000045</v>
      </c>
      <c r="AJ26" s="5">
        <f>C26*AJ25</f>
        <v>608.6700000000003</v>
      </c>
      <c r="AK26" s="48"/>
      <c r="AL26" s="9">
        <v>0.24</v>
      </c>
      <c r="AM26" s="9">
        <v>0.61</v>
      </c>
      <c r="AN26" s="9">
        <v>0.17</v>
      </c>
      <c r="AO26" s="9">
        <v>1.32</v>
      </c>
      <c r="AP26" s="9">
        <v>0.69</v>
      </c>
      <c r="AQ26" s="9">
        <v>0.56999999999999995</v>
      </c>
      <c r="AR26" s="9">
        <v>0.89</v>
      </c>
      <c r="AS26" s="9">
        <v>0.46</v>
      </c>
      <c r="AT26" s="9">
        <v>0.78</v>
      </c>
      <c r="AU26" s="9">
        <v>0.02</v>
      </c>
      <c r="AV26" s="9">
        <v>0.42</v>
      </c>
      <c r="AW26" s="9">
        <v>0.13</v>
      </c>
      <c r="AX26" s="9">
        <v>1.72</v>
      </c>
      <c r="AY26" s="9">
        <v>0.36</v>
      </c>
      <c r="AZ26" s="9">
        <v>0.23</v>
      </c>
      <c r="BA26" s="9">
        <v>0.1</v>
      </c>
      <c r="BB26" s="9">
        <v>0.14000000000000001</v>
      </c>
      <c r="BC26" s="9">
        <v>0.22</v>
      </c>
      <c r="BD26" s="9">
        <v>1.35</v>
      </c>
      <c r="BE26" s="9">
        <v>0.46</v>
      </c>
      <c r="BF26" s="9">
        <v>0.19</v>
      </c>
      <c r="BG26" s="9">
        <v>0.41</v>
      </c>
      <c r="BH26" s="9">
        <v>0.37</v>
      </c>
      <c r="BI26" s="9">
        <v>0.11</v>
      </c>
      <c r="BJ26" s="9">
        <v>1.67</v>
      </c>
      <c r="BK26" s="9">
        <v>1.49</v>
      </c>
      <c r="BL26" s="9">
        <v>2.5</v>
      </c>
      <c r="BM26" s="9">
        <v>2.2599999999999998</v>
      </c>
      <c r="BN26" s="9">
        <v>1.61</v>
      </c>
      <c r="BO26" s="9">
        <v>2.96</v>
      </c>
    </row>
    <row r="27" spans="1:67" ht="30" customHeight="1" x14ac:dyDescent="0.3">
      <c r="A27" s="3"/>
      <c r="B27" s="3"/>
      <c r="C27" s="4">
        <v>14</v>
      </c>
      <c r="D27" s="5">
        <f>D25*C27</f>
        <v>994.42000000000007</v>
      </c>
      <c r="E27" s="5">
        <f>E25*C27</f>
        <v>932.26</v>
      </c>
      <c r="F27" s="5">
        <f t="shared" ref="F27:F29" si="6">C27*$F$25</f>
        <v>942.76</v>
      </c>
      <c r="G27" s="5">
        <f t="shared" si="0"/>
        <v>939.8</v>
      </c>
      <c r="H27" s="5">
        <f>H25*C27</f>
        <v>878.7800000000002</v>
      </c>
      <c r="I27" s="5">
        <f>C27*I25</f>
        <v>910.42000000000019</v>
      </c>
      <c r="J27" s="5">
        <f>C27*J25</f>
        <v>945.42000000000019</v>
      </c>
      <c r="K27" s="5">
        <f>C27*K25</f>
        <v>966.2800000000002</v>
      </c>
      <c r="L27" s="5">
        <f>C27*L25</f>
        <v>989.6600000000002</v>
      </c>
      <c r="M27" s="5">
        <f>C27*M25</f>
        <v>991.20000000000016</v>
      </c>
      <c r="N27" s="5">
        <f>C27*N25</f>
        <v>996.38000000000022</v>
      </c>
      <c r="O27" s="5">
        <f>C27*O25</f>
        <v>1002.1200000000001</v>
      </c>
      <c r="P27" s="5">
        <f>C27*P25</f>
        <v>999.46000000000026</v>
      </c>
      <c r="Q27" s="5">
        <f>C27*Q25</f>
        <v>993.02000000000032</v>
      </c>
      <c r="R27" s="5">
        <f>C27*R25</f>
        <v>974.12000000000035</v>
      </c>
      <c r="S27" s="5">
        <f>C27*S25</f>
        <v>971.04000000000042</v>
      </c>
      <c r="T27" s="5">
        <f>C27*T25</f>
        <v>969.08000000000038</v>
      </c>
      <c r="U27" s="5">
        <f>C27*U25</f>
        <v>967.68000000000052</v>
      </c>
      <c r="V27" s="19">
        <f>C27*V25</f>
        <v>970.90000000000055</v>
      </c>
      <c r="W27" s="19">
        <f>C27*W25</f>
        <v>975.94000000000051</v>
      </c>
      <c r="X27" s="5">
        <f>C27*X25</f>
        <v>1000.0200000000004</v>
      </c>
      <c r="Y27" s="5">
        <f>C27*Y25</f>
        <v>1001.8400000000004</v>
      </c>
      <c r="Z27" s="5">
        <f>C27*Z25</f>
        <v>1007.7200000000005</v>
      </c>
      <c r="AA27" s="5">
        <f>C27*AA25</f>
        <v>1007.4400000000005</v>
      </c>
      <c r="AB27" s="19">
        <f>C27*AB25</f>
        <v>996.52000000000044</v>
      </c>
      <c r="AC27" s="19">
        <f>C27*AC25</f>
        <v>1002.9600000000004</v>
      </c>
      <c r="AD27" s="19">
        <f>C27*AD25</f>
        <v>990.50000000000045</v>
      </c>
      <c r="AE27" s="19">
        <f>C27*AE25</f>
        <v>982.52000000000044</v>
      </c>
      <c r="AF27" s="19">
        <f>C27*AF25</f>
        <v>972.86000000000058</v>
      </c>
      <c r="AG27" s="5">
        <f>C27*AG25</f>
        <v>954.38000000000056</v>
      </c>
      <c r="AH27" s="5">
        <f>C27*AH25</f>
        <v>952.00000000000057</v>
      </c>
      <c r="AI27" s="5">
        <f>C27*AI25</f>
        <v>943.4600000000006</v>
      </c>
      <c r="AJ27" s="5">
        <f>C27*AJ25</f>
        <v>946.8200000000005</v>
      </c>
      <c r="AK27" s="48"/>
      <c r="AL27" s="9">
        <v>0.24</v>
      </c>
      <c r="AM27" s="9">
        <v>0.61</v>
      </c>
      <c r="AN27" s="9">
        <v>0.17</v>
      </c>
      <c r="AO27" s="9">
        <v>1.32</v>
      </c>
      <c r="AP27" s="9">
        <v>0.69</v>
      </c>
      <c r="AQ27" s="9">
        <v>0.56999999999999995</v>
      </c>
      <c r="AR27" s="9">
        <v>0.89</v>
      </c>
      <c r="AS27" s="9">
        <v>0.46</v>
      </c>
      <c r="AT27" s="9">
        <v>0.78</v>
      </c>
      <c r="AU27" s="9">
        <v>0.02</v>
      </c>
      <c r="AV27" s="9">
        <v>0.42</v>
      </c>
      <c r="AW27" s="9">
        <v>0.13</v>
      </c>
      <c r="AX27" s="9">
        <v>1.72</v>
      </c>
      <c r="AY27" s="9">
        <v>0.36</v>
      </c>
      <c r="AZ27" s="9">
        <v>0.23</v>
      </c>
      <c r="BA27" s="9">
        <v>0.1</v>
      </c>
      <c r="BB27" s="9">
        <v>0.14000000000000001</v>
      </c>
      <c r="BC27" s="9">
        <v>0.22</v>
      </c>
      <c r="BD27" s="9">
        <v>1.35</v>
      </c>
      <c r="BE27" s="9">
        <v>0.46</v>
      </c>
      <c r="BF27" s="9">
        <v>0.19</v>
      </c>
      <c r="BG27" s="9">
        <v>0.41</v>
      </c>
      <c r="BH27" s="9">
        <v>0.37</v>
      </c>
      <c r="BI27" s="9">
        <v>0.11</v>
      </c>
      <c r="BJ27" s="9">
        <v>1.67</v>
      </c>
      <c r="BK27" s="9">
        <v>1.49</v>
      </c>
      <c r="BL27" s="9">
        <v>2.5</v>
      </c>
      <c r="BM27" s="9">
        <v>2.2599999999999998</v>
      </c>
      <c r="BN27" s="9">
        <v>1.61</v>
      </c>
      <c r="BO27" s="9">
        <v>2.96</v>
      </c>
    </row>
    <row r="28" spans="1:67" ht="30" customHeight="1" x14ac:dyDescent="0.3">
      <c r="A28" s="3"/>
      <c r="B28" s="3"/>
      <c r="C28" s="4">
        <v>19</v>
      </c>
      <c r="D28" s="5">
        <f>D25*C28</f>
        <v>1349.57</v>
      </c>
      <c r="E28" s="5">
        <f>E25*C28</f>
        <v>1265.21</v>
      </c>
      <c r="F28" s="5">
        <f t="shared" si="6"/>
        <v>1279.46</v>
      </c>
      <c r="G28" s="5">
        <f t="shared" si="0"/>
        <v>1276.5</v>
      </c>
      <c r="H28" s="5">
        <f>C28*H25</f>
        <v>1192.6300000000001</v>
      </c>
      <c r="I28" s="5">
        <f>C28*I25</f>
        <v>1235.5700000000004</v>
      </c>
      <c r="J28" s="5">
        <f>C28*J25</f>
        <v>1283.0700000000004</v>
      </c>
      <c r="K28" s="5">
        <f>C28*K25</f>
        <v>1311.38</v>
      </c>
      <c r="L28" s="5">
        <f>C28*L25</f>
        <v>1343.1100000000001</v>
      </c>
      <c r="M28" s="5">
        <f>C28*M25</f>
        <v>1345.2000000000003</v>
      </c>
      <c r="N28" s="5">
        <f>C28*N25</f>
        <v>1352.2300000000002</v>
      </c>
      <c r="O28" s="5">
        <f>C28*O25</f>
        <v>1360.0200000000002</v>
      </c>
      <c r="P28" s="5">
        <f>C28*P25</f>
        <v>1356.4100000000003</v>
      </c>
      <c r="Q28" s="5">
        <f>C28*Q25</f>
        <v>1347.6700000000003</v>
      </c>
      <c r="R28" s="5">
        <f>C28*R25</f>
        <v>1322.0200000000004</v>
      </c>
      <c r="S28" s="5">
        <f>C28*S25</f>
        <v>1317.8400000000006</v>
      </c>
      <c r="T28" s="5">
        <f>C28*T25</f>
        <v>1315.1800000000005</v>
      </c>
      <c r="U28" s="5">
        <f>C28*U25</f>
        <v>1313.2800000000007</v>
      </c>
      <c r="V28" s="19">
        <f>C28*V25</f>
        <v>1317.6500000000008</v>
      </c>
      <c r="W28" s="19">
        <f>C28*W25</f>
        <v>1324.4900000000007</v>
      </c>
      <c r="X28" s="5">
        <f>C28*X25</f>
        <v>1357.1700000000008</v>
      </c>
      <c r="Y28" s="5">
        <f>C28*Y25</f>
        <v>1359.6400000000006</v>
      </c>
      <c r="Z28" s="5">
        <f>C28*Z25</f>
        <v>1367.6200000000006</v>
      </c>
      <c r="AA28" s="5">
        <f>C28*AA25</f>
        <v>1367.2400000000007</v>
      </c>
      <c r="AB28" s="19">
        <f>C28*AB25</f>
        <v>1352.4200000000008</v>
      </c>
      <c r="AC28" s="19">
        <f>C28*AC25</f>
        <v>1361.1600000000005</v>
      </c>
      <c r="AD28" s="19">
        <f>C28*AD25</f>
        <v>1344.2500000000005</v>
      </c>
      <c r="AE28" s="19">
        <f>C28*AE25</f>
        <v>1333.4200000000008</v>
      </c>
      <c r="AF28" s="19">
        <f>C28*AF25</f>
        <v>1320.3100000000006</v>
      </c>
      <c r="AG28" s="5">
        <f>C28*AG25</f>
        <v>1295.2300000000009</v>
      </c>
      <c r="AH28" s="5">
        <f>C28*AH25</f>
        <v>1292.0000000000009</v>
      </c>
      <c r="AI28" s="5">
        <f>C28*AI25</f>
        <v>1280.4100000000008</v>
      </c>
      <c r="AJ28" s="5">
        <f>C28*AJ25</f>
        <v>1284.9700000000007</v>
      </c>
      <c r="AK28" s="48"/>
      <c r="AL28" s="9">
        <v>0.24</v>
      </c>
      <c r="AM28" s="9">
        <v>0.61</v>
      </c>
      <c r="AN28" s="9">
        <v>0.17</v>
      </c>
      <c r="AO28" s="9">
        <v>1.32</v>
      </c>
      <c r="AP28" s="9">
        <v>0.69</v>
      </c>
      <c r="AQ28" s="9">
        <v>0.56999999999999995</v>
      </c>
      <c r="AR28" s="9">
        <v>0.89</v>
      </c>
      <c r="AS28" s="9">
        <v>0.46</v>
      </c>
      <c r="AT28" s="9">
        <v>0.78</v>
      </c>
      <c r="AU28" s="9">
        <v>0.02</v>
      </c>
      <c r="AV28" s="9">
        <v>0.42</v>
      </c>
      <c r="AW28" s="9">
        <v>0.13</v>
      </c>
      <c r="AX28" s="9">
        <v>1.72</v>
      </c>
      <c r="AY28" s="9">
        <v>0.36</v>
      </c>
      <c r="AZ28" s="9">
        <v>0.23</v>
      </c>
      <c r="BA28" s="9">
        <v>0.1</v>
      </c>
      <c r="BB28" s="9">
        <v>0.14000000000000001</v>
      </c>
      <c r="BC28" s="9">
        <v>0.22</v>
      </c>
      <c r="BD28" s="9">
        <v>1.35</v>
      </c>
      <c r="BE28" s="9">
        <v>0.46</v>
      </c>
      <c r="BF28" s="9">
        <v>0.19</v>
      </c>
      <c r="BG28" s="9">
        <v>0.41</v>
      </c>
      <c r="BH28" s="9">
        <v>0.37</v>
      </c>
      <c r="BI28" s="9">
        <v>0.11</v>
      </c>
      <c r="BJ28" s="9">
        <v>1.67</v>
      </c>
      <c r="BK28" s="9">
        <v>1.49</v>
      </c>
      <c r="BL28" s="9">
        <v>2.5</v>
      </c>
      <c r="BM28" s="9">
        <v>2.2599999999999998</v>
      </c>
      <c r="BN28" s="9">
        <v>1.61</v>
      </c>
      <c r="BO28" s="9">
        <v>2.96</v>
      </c>
    </row>
    <row r="29" spans="1:67" ht="30" customHeight="1" x14ac:dyDescent="0.3">
      <c r="A29" s="3"/>
      <c r="B29" s="3"/>
      <c r="C29" s="4">
        <v>48</v>
      </c>
      <c r="D29" s="5">
        <f>D25*C29</f>
        <v>3409.44</v>
      </c>
      <c r="E29" s="5">
        <f>E25*C29</f>
        <v>3196.32</v>
      </c>
      <c r="F29" s="5">
        <f t="shared" si="6"/>
        <v>3232.32</v>
      </c>
      <c r="G29" s="5">
        <f t="shared" si="0"/>
        <v>3229.36</v>
      </c>
      <c r="H29" s="5">
        <f>C29*H25</f>
        <v>3012.9600000000005</v>
      </c>
      <c r="I29" s="5">
        <f>C29*I25</f>
        <v>3121.4400000000005</v>
      </c>
      <c r="J29" s="5">
        <f>C29*J25</f>
        <v>3241.4400000000005</v>
      </c>
      <c r="K29" s="5">
        <f>C29*K25</f>
        <v>3312.9600000000005</v>
      </c>
      <c r="L29" s="5">
        <f>C29*L25</f>
        <v>3393.1200000000008</v>
      </c>
      <c r="M29" s="5">
        <f>C29*M25</f>
        <v>3398.4000000000005</v>
      </c>
      <c r="N29" s="5">
        <f>C29*N25</f>
        <v>3416.1600000000008</v>
      </c>
      <c r="O29" s="5">
        <f>C29*O25</f>
        <v>3435.8400000000006</v>
      </c>
      <c r="P29" s="5">
        <f>C29*P25</f>
        <v>3426.7200000000007</v>
      </c>
      <c r="Q29" s="5">
        <f>C29*Q25</f>
        <v>3404.6400000000012</v>
      </c>
      <c r="R29" s="5">
        <f>C29*R25</f>
        <v>3339.8400000000011</v>
      </c>
      <c r="S29" s="5">
        <f>C29*S25</f>
        <v>3329.2800000000016</v>
      </c>
      <c r="T29" s="5">
        <f>C29*T25</f>
        <v>3322.5600000000013</v>
      </c>
      <c r="U29" s="5">
        <f>C29*U25</f>
        <v>3317.7600000000016</v>
      </c>
      <c r="V29" s="19">
        <f>C29*V25</f>
        <v>3328.800000000002</v>
      </c>
      <c r="W29" s="19">
        <f>C29*W25</f>
        <v>3346.0800000000017</v>
      </c>
      <c r="X29" s="5">
        <f>C29*X25</f>
        <v>3428.6400000000017</v>
      </c>
      <c r="Y29" s="5">
        <f>C29*Y25</f>
        <v>3434.8800000000015</v>
      </c>
      <c r="Z29" s="5">
        <f>C29*Z25</f>
        <v>3455.0400000000018</v>
      </c>
      <c r="AA29" s="5">
        <f>C29*AA25</f>
        <v>3454.0800000000017</v>
      </c>
      <c r="AB29" s="19">
        <f>C29*AB25</f>
        <v>3416.6400000000017</v>
      </c>
      <c r="AC29" s="19">
        <f>C29*AC25</f>
        <v>3438.7200000000012</v>
      </c>
      <c r="AD29" s="19">
        <f>C29*AD25</f>
        <v>3396.0000000000014</v>
      </c>
      <c r="AE29" s="19">
        <f>C29*AE25</f>
        <v>3368.6400000000017</v>
      </c>
      <c r="AF29" s="19">
        <f>C29*AF25</f>
        <v>3335.5200000000018</v>
      </c>
      <c r="AG29" s="5">
        <f>C29*AG25</f>
        <v>3272.1600000000021</v>
      </c>
      <c r="AH29" s="5">
        <f>C29*AH25</f>
        <v>3264.0000000000018</v>
      </c>
      <c r="AI29" s="5">
        <f>C29*AI25</f>
        <v>3234.7200000000021</v>
      </c>
      <c r="AJ29" s="5">
        <f>C29*AJ25</f>
        <v>3246.2400000000016</v>
      </c>
      <c r="AK29" s="48"/>
      <c r="AL29" s="9">
        <v>0.24</v>
      </c>
      <c r="AM29" s="9">
        <v>0.61</v>
      </c>
      <c r="AN29" s="9">
        <v>0.17</v>
      </c>
      <c r="AO29" s="9">
        <v>1.32</v>
      </c>
      <c r="AP29" s="9">
        <v>0.69</v>
      </c>
      <c r="AQ29" s="9">
        <v>0.56999999999999995</v>
      </c>
      <c r="AR29" s="9">
        <v>0.89</v>
      </c>
      <c r="AS29" s="9">
        <v>0.46</v>
      </c>
      <c r="AT29" s="9">
        <v>0.78</v>
      </c>
      <c r="AU29" s="9">
        <v>0.02</v>
      </c>
      <c r="AV29" s="9">
        <v>0.42</v>
      </c>
      <c r="AW29" s="9">
        <v>0.13</v>
      </c>
      <c r="AX29" s="9">
        <v>1.72</v>
      </c>
      <c r="AY29" s="9">
        <v>0.36</v>
      </c>
      <c r="AZ29" s="9">
        <v>0.23</v>
      </c>
      <c r="BA29" s="9">
        <v>0.1</v>
      </c>
      <c r="BB29" s="9">
        <v>0.14000000000000001</v>
      </c>
      <c r="BC29" s="9">
        <v>0.22</v>
      </c>
      <c r="BD29" s="9">
        <v>1.35</v>
      </c>
      <c r="BE29" s="9">
        <v>0.46</v>
      </c>
      <c r="BF29" s="9">
        <v>0.19</v>
      </c>
      <c r="BG29" s="9">
        <v>0.41</v>
      </c>
      <c r="BH29" s="9">
        <v>0.37</v>
      </c>
      <c r="BI29" s="9">
        <v>0.11</v>
      </c>
      <c r="BJ29" s="9">
        <v>1.67</v>
      </c>
      <c r="BK29" s="9">
        <v>1.49</v>
      </c>
      <c r="BL29" s="9">
        <v>2.5</v>
      </c>
      <c r="BM29" s="9">
        <v>2.2599999999999998</v>
      </c>
      <c r="BN29" s="9">
        <v>1.61</v>
      </c>
      <c r="BO29" s="9">
        <v>2.96</v>
      </c>
    </row>
    <row r="30" spans="1:67" ht="30" customHeight="1" x14ac:dyDescent="0.3">
      <c r="A30" s="6" t="s">
        <v>5</v>
      </c>
      <c r="B30" s="3" t="s">
        <v>11</v>
      </c>
      <c r="C30" s="4" t="s">
        <v>7</v>
      </c>
      <c r="D30" s="5">
        <v>71.09</v>
      </c>
      <c r="E30" s="5">
        <f>D30-4.44</f>
        <v>66.650000000000006</v>
      </c>
      <c r="F30" s="5">
        <f>E30+0.75</f>
        <v>67.400000000000006</v>
      </c>
      <c r="G30" s="5">
        <f t="shared" si="0"/>
        <v>64.440000000000012</v>
      </c>
      <c r="H30" s="5">
        <f>G30-BN30</f>
        <v>62.830000000000013</v>
      </c>
      <c r="I30" s="5">
        <f>H30+BM31</f>
        <v>65.090000000000018</v>
      </c>
      <c r="J30" s="5">
        <f>I30+BL30</f>
        <v>67.590000000000018</v>
      </c>
      <c r="K30" s="5">
        <f>J30+BK30</f>
        <v>69.080000000000013</v>
      </c>
      <c r="L30" s="5">
        <f>K30+BJ30</f>
        <v>70.750000000000014</v>
      </c>
      <c r="M30" s="5">
        <f>L30+BI30</f>
        <v>70.860000000000014</v>
      </c>
      <c r="N30" s="5">
        <f>M30+BH30</f>
        <v>71.230000000000018</v>
      </c>
      <c r="O30" s="5">
        <f>N30+BG30</f>
        <v>71.640000000000015</v>
      </c>
      <c r="P30" s="5">
        <f>O30-BF30</f>
        <v>71.450000000000017</v>
      </c>
      <c r="Q30" s="5">
        <f>P30-BE30</f>
        <v>70.990000000000023</v>
      </c>
      <c r="R30" s="5">
        <f>Q30-BD30</f>
        <v>69.640000000000029</v>
      </c>
      <c r="S30" s="5">
        <f>R30-BC30</f>
        <v>69.42000000000003</v>
      </c>
      <c r="T30" s="5">
        <f>S30-BB30</f>
        <v>69.28000000000003</v>
      </c>
      <c r="U30" s="5">
        <f>T30-BA30</f>
        <v>69.180000000000035</v>
      </c>
      <c r="V30" s="19">
        <f>U30+AZ30</f>
        <v>69.410000000000039</v>
      </c>
      <c r="W30" s="19">
        <f>V30+AY30</f>
        <v>69.770000000000039</v>
      </c>
      <c r="X30" s="5">
        <f>W30+AX30</f>
        <v>71.490000000000038</v>
      </c>
      <c r="Y30" s="5">
        <f>X30+AW30</f>
        <v>71.620000000000033</v>
      </c>
      <c r="Z30" s="5">
        <f>Y30+AV30</f>
        <v>72.040000000000035</v>
      </c>
      <c r="AA30" s="5">
        <f>Z30-AU30</f>
        <v>72.020000000000039</v>
      </c>
      <c r="AB30" s="19">
        <f>AA30-AT30</f>
        <v>71.230000000000032</v>
      </c>
      <c r="AC30" s="19">
        <f>AB30+AS30</f>
        <v>71.690000000000026</v>
      </c>
      <c r="AD30" s="19">
        <f>AC30-AR30</f>
        <v>70.800000000000026</v>
      </c>
      <c r="AE30" s="19">
        <f>AD30-AQ30</f>
        <v>70.230000000000032</v>
      </c>
      <c r="AF30" s="19">
        <f>AE30-AP30</f>
        <v>69.540000000000035</v>
      </c>
      <c r="AG30" s="5">
        <f>AF30-AO30</f>
        <v>68.220000000000041</v>
      </c>
      <c r="AH30" s="5">
        <f>AG30-AN30</f>
        <v>68.05000000000004</v>
      </c>
      <c r="AI30" s="5">
        <f t="shared" si="2"/>
        <v>67.44000000000004</v>
      </c>
      <c r="AJ30" s="5">
        <f t="shared" si="3"/>
        <v>67.680000000000035</v>
      </c>
      <c r="AK30" s="48"/>
      <c r="AL30" s="9">
        <v>0.24</v>
      </c>
      <c r="AM30" s="9">
        <v>0.61</v>
      </c>
      <c r="AN30" s="9">
        <v>0.17</v>
      </c>
      <c r="AO30" s="9">
        <v>1.32</v>
      </c>
      <c r="AP30" s="9">
        <v>0.69</v>
      </c>
      <c r="AQ30" s="9">
        <v>0.56999999999999995</v>
      </c>
      <c r="AR30" s="9">
        <v>0.89</v>
      </c>
      <c r="AS30" s="9">
        <v>0.46</v>
      </c>
      <c r="AT30" s="9">
        <v>0.79</v>
      </c>
      <c r="AU30" s="9">
        <v>0.02</v>
      </c>
      <c r="AV30" s="9">
        <v>0.42</v>
      </c>
      <c r="AW30" s="9">
        <v>0.13</v>
      </c>
      <c r="AX30" s="9">
        <v>1.72</v>
      </c>
      <c r="AY30" s="9">
        <v>0.36</v>
      </c>
      <c r="AZ30" s="9">
        <v>0.23</v>
      </c>
      <c r="BA30" s="9">
        <v>0.1</v>
      </c>
      <c r="BB30" s="9">
        <v>0.14000000000000001</v>
      </c>
      <c r="BC30" s="9">
        <v>0.22</v>
      </c>
      <c r="BD30" s="9">
        <v>1.35</v>
      </c>
      <c r="BE30" s="9">
        <v>0.46</v>
      </c>
      <c r="BF30" s="9">
        <v>0.19</v>
      </c>
      <c r="BG30" s="9">
        <v>0.41</v>
      </c>
      <c r="BH30" s="9">
        <v>0.37</v>
      </c>
      <c r="BI30" s="9">
        <v>0.11</v>
      </c>
      <c r="BJ30" s="9">
        <v>1.67</v>
      </c>
      <c r="BK30" s="9">
        <v>1.49</v>
      </c>
      <c r="BL30" s="9">
        <v>2.5</v>
      </c>
      <c r="BM30" s="9">
        <v>2.2599999999999998</v>
      </c>
      <c r="BN30" s="9">
        <v>1.61</v>
      </c>
      <c r="BO30" s="9">
        <v>2.96</v>
      </c>
    </row>
    <row r="31" spans="1:67" ht="30" customHeight="1" x14ac:dyDescent="0.3">
      <c r="A31" s="3"/>
      <c r="B31" s="3"/>
      <c r="C31" s="4">
        <v>9</v>
      </c>
      <c r="D31" s="5">
        <f>D30*C31</f>
        <v>639.81000000000006</v>
      </c>
      <c r="E31" s="5">
        <f>E30*C31</f>
        <v>599.85</v>
      </c>
      <c r="F31" s="5">
        <f>C31*$F$30</f>
        <v>606.6</v>
      </c>
      <c r="G31" s="5">
        <f t="shared" si="0"/>
        <v>603.64</v>
      </c>
      <c r="H31" s="5">
        <f>C31*H30</f>
        <v>565.47000000000014</v>
      </c>
      <c r="I31" s="5">
        <f>C31*I30</f>
        <v>585.81000000000017</v>
      </c>
      <c r="J31" s="5">
        <f>C31*J30</f>
        <v>608.31000000000017</v>
      </c>
      <c r="K31" s="5">
        <f>C31*K30</f>
        <v>621.72000000000014</v>
      </c>
      <c r="L31" s="5">
        <f>C31*L30</f>
        <v>636.75000000000011</v>
      </c>
      <c r="M31" s="5">
        <f>C31*M30</f>
        <v>637.74000000000012</v>
      </c>
      <c r="N31" s="5">
        <f>C31*N30</f>
        <v>641.07000000000016</v>
      </c>
      <c r="O31" s="5">
        <f>C31*O30</f>
        <v>644.7600000000001</v>
      </c>
      <c r="P31" s="5">
        <f>C31*P30</f>
        <v>643.05000000000018</v>
      </c>
      <c r="Q31" s="5">
        <f>C31*Q30</f>
        <v>638.9100000000002</v>
      </c>
      <c r="R31" s="5">
        <f>C31*R30</f>
        <v>626.76000000000022</v>
      </c>
      <c r="S31" s="5">
        <f>C31*S30</f>
        <v>624.78000000000031</v>
      </c>
      <c r="T31" s="5">
        <f>C31*T30</f>
        <v>623.52000000000021</v>
      </c>
      <c r="U31" s="5">
        <f>C31*U30</f>
        <v>622.62000000000035</v>
      </c>
      <c r="V31" s="19">
        <f>C31*V30</f>
        <v>624.6900000000004</v>
      </c>
      <c r="W31" s="19">
        <f>C31*W30</f>
        <v>627.93000000000029</v>
      </c>
      <c r="X31" s="5">
        <f>C31*X30</f>
        <v>643.41000000000031</v>
      </c>
      <c r="Y31" s="5">
        <f>C31*Y30</f>
        <v>644.58000000000027</v>
      </c>
      <c r="Z31" s="5">
        <f>C31*Z30</f>
        <v>648.36000000000035</v>
      </c>
      <c r="AA31" s="5">
        <f>C31*AA30</f>
        <v>648.18000000000029</v>
      </c>
      <c r="AB31" s="19">
        <f>C31*AB30</f>
        <v>641.07000000000028</v>
      </c>
      <c r="AC31" s="19">
        <f>C31*AC30</f>
        <v>645.21000000000026</v>
      </c>
      <c r="AD31" s="19">
        <f>C31*AD30</f>
        <v>637.20000000000027</v>
      </c>
      <c r="AE31" s="19">
        <f>C31*AE30</f>
        <v>632.07000000000028</v>
      </c>
      <c r="AF31" s="19">
        <f>C31*AF30</f>
        <v>625.86000000000035</v>
      </c>
      <c r="AG31" s="5">
        <f>C31*AG30</f>
        <v>613.98000000000036</v>
      </c>
      <c r="AH31" s="5">
        <f>C31*AH30</f>
        <v>612.45000000000039</v>
      </c>
      <c r="AI31" s="5">
        <f>C31*AI30</f>
        <v>606.96000000000038</v>
      </c>
      <c r="AJ31" s="5">
        <f>C31*AJ30</f>
        <v>609.12000000000035</v>
      </c>
      <c r="AK31" s="48"/>
      <c r="AL31" s="9">
        <v>0.24</v>
      </c>
      <c r="AM31" s="9">
        <v>0.61</v>
      </c>
      <c r="AN31" s="9">
        <v>0.17</v>
      </c>
      <c r="AO31" s="9">
        <v>1.32</v>
      </c>
      <c r="AP31" s="9">
        <v>0.69</v>
      </c>
      <c r="AQ31" s="9">
        <v>0.56999999999999995</v>
      </c>
      <c r="AR31" s="9">
        <v>0.89</v>
      </c>
      <c r="AS31" s="9">
        <v>0.46</v>
      </c>
      <c r="AT31" s="9">
        <v>0.79</v>
      </c>
      <c r="AU31" s="9">
        <v>0.02</v>
      </c>
      <c r="AV31" s="9">
        <v>0.42</v>
      </c>
      <c r="AW31" s="9">
        <v>0.13</v>
      </c>
      <c r="AX31" s="9">
        <v>1.72</v>
      </c>
      <c r="AY31" s="9">
        <v>0.36</v>
      </c>
      <c r="AZ31" s="9">
        <v>0.23</v>
      </c>
      <c r="BA31" s="9">
        <v>0.1</v>
      </c>
      <c r="BB31" s="9">
        <v>0.14000000000000001</v>
      </c>
      <c r="BC31" s="9">
        <v>0.22</v>
      </c>
      <c r="BD31" s="9">
        <v>1.35</v>
      </c>
      <c r="BE31" s="9">
        <v>0.46</v>
      </c>
      <c r="BF31" s="9">
        <v>0.19</v>
      </c>
      <c r="BG31" s="9">
        <v>0.41</v>
      </c>
      <c r="BH31" s="9">
        <v>0.37</v>
      </c>
      <c r="BI31" s="9">
        <v>0.11</v>
      </c>
      <c r="BJ31" s="9">
        <v>1.67</v>
      </c>
      <c r="BK31" s="9">
        <v>1.49</v>
      </c>
      <c r="BL31" s="9">
        <v>2.5</v>
      </c>
      <c r="BM31" s="9">
        <v>2.2599999999999998</v>
      </c>
      <c r="BN31" s="9">
        <v>1.61</v>
      </c>
      <c r="BO31" s="9">
        <v>2.96</v>
      </c>
    </row>
    <row r="32" spans="1:67" ht="30" customHeight="1" x14ac:dyDescent="0.3">
      <c r="A32" s="3"/>
      <c r="B32" s="3"/>
      <c r="C32" s="4">
        <v>14</v>
      </c>
      <c r="D32" s="5">
        <f>D30*C32</f>
        <v>995.26</v>
      </c>
      <c r="E32" s="5">
        <f>E30*C32</f>
        <v>933.10000000000014</v>
      </c>
      <c r="F32" s="5">
        <f t="shared" ref="F32:F34" si="7">C32*$F$30</f>
        <v>943.60000000000014</v>
      </c>
      <c r="G32" s="5">
        <f t="shared" si="0"/>
        <v>940.6400000000001</v>
      </c>
      <c r="H32" s="5">
        <f>C32*H30</f>
        <v>879.62000000000012</v>
      </c>
      <c r="I32" s="5">
        <f>C32*I30</f>
        <v>911.26000000000022</v>
      </c>
      <c r="J32" s="5">
        <f>C32*J30</f>
        <v>946.26000000000022</v>
      </c>
      <c r="K32" s="5">
        <f>C32*K30</f>
        <v>967.12000000000012</v>
      </c>
      <c r="L32" s="5">
        <f>C32*L30</f>
        <v>990.50000000000023</v>
      </c>
      <c r="M32" s="5">
        <f>C32*M30</f>
        <v>992.04000000000019</v>
      </c>
      <c r="N32" s="5">
        <f>C32*N30</f>
        <v>997.22000000000025</v>
      </c>
      <c r="O32" s="5">
        <f>C32*O30</f>
        <v>1002.9600000000003</v>
      </c>
      <c r="P32" s="5">
        <f>C32*P30</f>
        <v>1000.3000000000002</v>
      </c>
      <c r="Q32" s="5">
        <f>C32*Q30</f>
        <v>993.86000000000035</v>
      </c>
      <c r="R32" s="5">
        <f>C32*R30</f>
        <v>974.96000000000038</v>
      </c>
      <c r="S32" s="5">
        <f>C32*S30</f>
        <v>971.88000000000045</v>
      </c>
      <c r="T32" s="5">
        <f>C32*T30</f>
        <v>969.92000000000041</v>
      </c>
      <c r="U32" s="5">
        <f>C32*U30</f>
        <v>968.52000000000044</v>
      </c>
      <c r="V32" s="19">
        <f>C32*V30</f>
        <v>971.74000000000058</v>
      </c>
      <c r="W32" s="19">
        <f>C32*W30</f>
        <v>976.78000000000054</v>
      </c>
      <c r="X32" s="5">
        <f>C32*X30</f>
        <v>1000.8600000000006</v>
      </c>
      <c r="Y32" s="5">
        <f>C32*Y30</f>
        <v>1002.6800000000005</v>
      </c>
      <c r="Z32" s="5">
        <f>C32*Z30</f>
        <v>1008.5600000000005</v>
      </c>
      <c r="AA32" s="5">
        <f>C32*AA30</f>
        <v>1008.2800000000005</v>
      </c>
      <c r="AB32" s="19">
        <f>C32*AB30</f>
        <v>997.22000000000048</v>
      </c>
      <c r="AC32" s="19">
        <f>C32*AC30</f>
        <v>1003.6600000000003</v>
      </c>
      <c r="AD32" s="19">
        <f>C32*AD30</f>
        <v>991.20000000000039</v>
      </c>
      <c r="AE32" s="19">
        <f>C32*AE30</f>
        <v>983.22000000000048</v>
      </c>
      <c r="AF32" s="19">
        <f>C32*AF30</f>
        <v>973.56000000000051</v>
      </c>
      <c r="AG32" s="5">
        <f>C32*AG30</f>
        <v>955.08000000000061</v>
      </c>
      <c r="AH32" s="5">
        <f>C32*AH30</f>
        <v>952.7000000000005</v>
      </c>
      <c r="AI32" s="5">
        <f>C32*AI30</f>
        <v>944.16000000000054</v>
      </c>
      <c r="AJ32" s="5">
        <f>C32*AJ30</f>
        <v>947.52000000000044</v>
      </c>
      <c r="AK32" s="48"/>
      <c r="AL32" s="9">
        <v>0.24</v>
      </c>
      <c r="AM32" s="9">
        <v>0.61</v>
      </c>
      <c r="AN32" s="9">
        <v>0.17</v>
      </c>
      <c r="AO32" s="9">
        <v>1.32</v>
      </c>
      <c r="AP32" s="9">
        <v>0.69</v>
      </c>
      <c r="AQ32" s="9">
        <v>0.56999999999999995</v>
      </c>
      <c r="AR32" s="9">
        <v>0.89</v>
      </c>
      <c r="AS32" s="9">
        <v>0.46</v>
      </c>
      <c r="AT32" s="9">
        <v>0.79</v>
      </c>
      <c r="AU32" s="9">
        <v>0.02</v>
      </c>
      <c r="AV32" s="9">
        <v>0.42</v>
      </c>
      <c r="AW32" s="9">
        <v>0.13</v>
      </c>
      <c r="AX32" s="9">
        <v>1.72</v>
      </c>
      <c r="AY32" s="9">
        <v>0.36</v>
      </c>
      <c r="AZ32" s="9">
        <v>0.23</v>
      </c>
      <c r="BA32" s="9">
        <v>0.1</v>
      </c>
      <c r="BB32" s="9">
        <v>0.14000000000000001</v>
      </c>
      <c r="BC32" s="9">
        <v>0.22</v>
      </c>
      <c r="BD32" s="9">
        <v>1.35</v>
      </c>
      <c r="BE32" s="9">
        <v>0.46</v>
      </c>
      <c r="BF32" s="9">
        <v>0.19</v>
      </c>
      <c r="BG32" s="9">
        <v>0.41</v>
      </c>
      <c r="BH32" s="9">
        <v>0.37</v>
      </c>
      <c r="BI32" s="9">
        <v>0.11</v>
      </c>
      <c r="BJ32" s="9">
        <v>1.67</v>
      </c>
      <c r="BK32" s="9">
        <v>1.49</v>
      </c>
      <c r="BL32" s="9">
        <v>2.5</v>
      </c>
      <c r="BM32" s="9">
        <v>2.2599999999999998</v>
      </c>
      <c r="BN32" s="9">
        <v>1.61</v>
      </c>
      <c r="BO32" s="9">
        <v>2.96</v>
      </c>
    </row>
    <row r="33" spans="1:67" ht="30" customHeight="1" x14ac:dyDescent="0.3">
      <c r="A33" s="3"/>
      <c r="B33" s="3"/>
      <c r="C33" s="4">
        <v>19</v>
      </c>
      <c r="D33" s="5">
        <f>D30*C33</f>
        <v>1350.71</v>
      </c>
      <c r="E33" s="5">
        <f>E30*C33</f>
        <v>1266.3500000000001</v>
      </c>
      <c r="F33" s="5">
        <f t="shared" si="7"/>
        <v>1280.6000000000001</v>
      </c>
      <c r="G33" s="5">
        <f t="shared" si="0"/>
        <v>1277.6400000000001</v>
      </c>
      <c r="H33" s="5">
        <f>C33*H30</f>
        <v>1193.7700000000002</v>
      </c>
      <c r="I33" s="5">
        <f>C33*I30</f>
        <v>1236.7100000000003</v>
      </c>
      <c r="J33" s="5">
        <f>C33*J30</f>
        <v>1284.2100000000003</v>
      </c>
      <c r="K33" s="5">
        <f>C33*K30</f>
        <v>1312.5200000000002</v>
      </c>
      <c r="L33" s="5">
        <f>C33*L30</f>
        <v>1344.2500000000002</v>
      </c>
      <c r="M33" s="5">
        <f>C33*M30</f>
        <v>1346.3400000000001</v>
      </c>
      <c r="N33" s="5">
        <f>C33*N30</f>
        <v>1353.3700000000003</v>
      </c>
      <c r="O33" s="5">
        <f>C33*O30</f>
        <v>1361.1600000000003</v>
      </c>
      <c r="P33" s="5">
        <f>C33*P30</f>
        <v>1357.5500000000004</v>
      </c>
      <c r="Q33" s="5">
        <f>C33*Q30</f>
        <v>1348.8100000000004</v>
      </c>
      <c r="R33" s="5">
        <f>C33*R30</f>
        <v>1323.1600000000005</v>
      </c>
      <c r="S33" s="5">
        <f>C33*S30</f>
        <v>1318.9800000000005</v>
      </c>
      <c r="T33" s="5">
        <f>C33*T30</f>
        <v>1316.3200000000006</v>
      </c>
      <c r="U33" s="5">
        <f>C33*U30</f>
        <v>1314.4200000000008</v>
      </c>
      <c r="V33" s="19">
        <f>C33*V30</f>
        <v>1318.7900000000006</v>
      </c>
      <c r="W33" s="19">
        <f>C33*W30</f>
        <v>1325.6300000000008</v>
      </c>
      <c r="X33" s="5">
        <f>C33*X30</f>
        <v>1358.3100000000006</v>
      </c>
      <c r="Y33" s="5">
        <f>C33*Y30</f>
        <v>1360.7800000000007</v>
      </c>
      <c r="Z33" s="5">
        <f>C33*Z30</f>
        <v>1368.7600000000007</v>
      </c>
      <c r="AA33" s="5">
        <f>C33*AA30</f>
        <v>1368.3800000000008</v>
      </c>
      <c r="AB33" s="19">
        <f>C33*AB30</f>
        <v>1353.3700000000006</v>
      </c>
      <c r="AC33" s="19">
        <f>C33*AC30</f>
        <v>1362.1100000000006</v>
      </c>
      <c r="AD33" s="19">
        <f>C33*AD30</f>
        <v>1345.2000000000005</v>
      </c>
      <c r="AE33" s="19">
        <f>C33*AE30</f>
        <v>1334.3700000000006</v>
      </c>
      <c r="AF33" s="19">
        <f>C33*AF30</f>
        <v>1321.2600000000007</v>
      </c>
      <c r="AG33" s="5">
        <f>C33*AG30</f>
        <v>1296.1800000000007</v>
      </c>
      <c r="AH33" s="5">
        <f>C33*AH30</f>
        <v>1292.9500000000007</v>
      </c>
      <c r="AI33" s="5">
        <f>C33*AI30</f>
        <v>1281.3600000000008</v>
      </c>
      <c r="AJ33" s="5">
        <f>C33*AJ30</f>
        <v>1285.9200000000008</v>
      </c>
      <c r="AK33" s="48"/>
      <c r="AL33" s="9">
        <v>0.24</v>
      </c>
      <c r="AM33" s="9">
        <v>0.61</v>
      </c>
      <c r="AN33" s="9">
        <v>0.17</v>
      </c>
      <c r="AO33" s="9">
        <v>1.32</v>
      </c>
      <c r="AP33" s="9">
        <v>0.69</v>
      </c>
      <c r="AQ33" s="9">
        <v>0.56999999999999995</v>
      </c>
      <c r="AR33" s="9">
        <v>0.89</v>
      </c>
      <c r="AS33" s="9">
        <v>0.46</v>
      </c>
      <c r="AT33" s="9">
        <v>0.79</v>
      </c>
      <c r="AU33" s="9">
        <v>0.02</v>
      </c>
      <c r="AV33" s="9">
        <v>0.42</v>
      </c>
      <c r="AW33" s="9">
        <v>0.13</v>
      </c>
      <c r="AX33" s="9">
        <v>1.72</v>
      </c>
      <c r="AY33" s="9">
        <v>0.36</v>
      </c>
      <c r="AZ33" s="9">
        <v>0.23</v>
      </c>
      <c r="BA33" s="9">
        <v>0.1</v>
      </c>
      <c r="BB33" s="9">
        <v>0.14000000000000001</v>
      </c>
      <c r="BC33" s="9">
        <v>0.22</v>
      </c>
      <c r="BD33" s="9">
        <v>1.35</v>
      </c>
      <c r="BE33" s="9">
        <v>0.46</v>
      </c>
      <c r="BF33" s="9">
        <v>0.19</v>
      </c>
      <c r="BG33" s="9">
        <v>0.41</v>
      </c>
      <c r="BH33" s="9">
        <v>0.37</v>
      </c>
      <c r="BI33" s="9">
        <v>0.11</v>
      </c>
      <c r="BJ33" s="9">
        <v>1.67</v>
      </c>
      <c r="BK33" s="9">
        <v>1.49</v>
      </c>
      <c r="BL33" s="9">
        <v>2.5</v>
      </c>
      <c r="BM33" s="9">
        <v>2.2599999999999998</v>
      </c>
      <c r="BN33" s="9">
        <v>1.61</v>
      </c>
      <c r="BO33" s="9">
        <v>2.96</v>
      </c>
    </row>
    <row r="34" spans="1:67" ht="30" customHeight="1" x14ac:dyDescent="0.3">
      <c r="A34" s="3"/>
      <c r="B34" s="3"/>
      <c r="C34" s="4">
        <v>48</v>
      </c>
      <c r="D34" s="5">
        <f>D30*C34</f>
        <v>3412.32</v>
      </c>
      <c r="E34" s="5">
        <f>E30*C34</f>
        <v>3199.2000000000003</v>
      </c>
      <c r="F34" s="5">
        <f t="shared" si="7"/>
        <v>3235.2000000000003</v>
      </c>
      <c r="G34" s="5">
        <f t="shared" si="0"/>
        <v>3232.2400000000002</v>
      </c>
      <c r="H34" s="5">
        <f>C34*H30</f>
        <v>3015.8400000000006</v>
      </c>
      <c r="I34" s="5">
        <f>C34*I30</f>
        <v>3124.3200000000006</v>
      </c>
      <c r="J34" s="5">
        <f>C34*J30</f>
        <v>3244.3200000000006</v>
      </c>
      <c r="K34" s="5">
        <f>C34*K30</f>
        <v>3315.8400000000006</v>
      </c>
      <c r="L34" s="5">
        <f>C34*L30</f>
        <v>3396.0000000000009</v>
      </c>
      <c r="M34" s="5">
        <f>C34*M30</f>
        <v>3401.2800000000007</v>
      </c>
      <c r="N34" s="5">
        <f>C34*N30</f>
        <v>3419.0400000000009</v>
      </c>
      <c r="O34" s="5">
        <f>C34*O30</f>
        <v>3438.7200000000007</v>
      </c>
      <c r="P34" s="5">
        <f>C34*P30</f>
        <v>3429.6000000000008</v>
      </c>
      <c r="Q34" s="5">
        <f>C34*Q30</f>
        <v>3407.5200000000013</v>
      </c>
      <c r="R34" s="5">
        <f>C34*R30</f>
        <v>3342.7200000000012</v>
      </c>
      <c r="S34" s="5">
        <f>C34*S30</f>
        <v>3332.1600000000017</v>
      </c>
      <c r="T34" s="5">
        <f>C34*T30</f>
        <v>3325.4400000000014</v>
      </c>
      <c r="U34" s="5">
        <f>C34*U30</f>
        <v>3320.6400000000017</v>
      </c>
      <c r="V34" s="19">
        <f>C34*V30</f>
        <v>3331.6800000000021</v>
      </c>
      <c r="W34" s="19">
        <f>C34*W30</f>
        <v>3348.9600000000019</v>
      </c>
      <c r="X34" s="5">
        <f>C34*X30</f>
        <v>3431.5200000000018</v>
      </c>
      <c r="Y34" s="5">
        <f>C34*Y30</f>
        <v>3437.7600000000016</v>
      </c>
      <c r="Z34" s="5">
        <f>C34*Z30</f>
        <v>3457.9200000000019</v>
      </c>
      <c r="AA34" s="5">
        <f>C34*AA30</f>
        <v>3456.9600000000019</v>
      </c>
      <c r="AB34" s="19">
        <f>C34*AB30</f>
        <v>3419.0400000000018</v>
      </c>
      <c r="AC34" s="19">
        <f>C34*AC30</f>
        <v>3441.1200000000013</v>
      </c>
      <c r="AD34" s="19">
        <f>C34*AD30</f>
        <v>3398.4000000000015</v>
      </c>
      <c r="AE34" s="19">
        <f>C34*AE30</f>
        <v>3371.0400000000018</v>
      </c>
      <c r="AF34" s="19">
        <f>C34*AF30</f>
        <v>3337.9200000000019</v>
      </c>
      <c r="AG34" s="5">
        <f>C34*AG30</f>
        <v>3274.5600000000022</v>
      </c>
      <c r="AH34" s="5">
        <f>C34*AH30</f>
        <v>3266.4000000000019</v>
      </c>
      <c r="AI34" s="5">
        <f>C34*AI30</f>
        <v>3237.1200000000017</v>
      </c>
      <c r="AJ34" s="5">
        <f>C34*AJ30</f>
        <v>3248.6400000000017</v>
      </c>
      <c r="AK34" s="48"/>
      <c r="AL34" s="9">
        <v>0.24</v>
      </c>
      <c r="AM34" s="9">
        <v>0.61</v>
      </c>
      <c r="AN34" s="9">
        <v>0.17</v>
      </c>
      <c r="AO34" s="9">
        <v>1.32</v>
      </c>
      <c r="AP34" s="9">
        <v>0.69</v>
      </c>
      <c r="AQ34" s="9">
        <v>0.56999999999999995</v>
      </c>
      <c r="AR34" s="9">
        <v>0.89</v>
      </c>
      <c r="AS34" s="9">
        <v>0.46</v>
      </c>
      <c r="AT34" s="9">
        <v>0.79</v>
      </c>
      <c r="AU34" s="9">
        <v>0.02</v>
      </c>
      <c r="AV34" s="9">
        <v>0.42</v>
      </c>
      <c r="AW34" s="9">
        <v>0.13</v>
      </c>
      <c r="AX34" s="9">
        <v>1.72</v>
      </c>
      <c r="AY34" s="9">
        <v>0.36</v>
      </c>
      <c r="AZ34" s="9">
        <v>0.23</v>
      </c>
      <c r="BA34" s="9">
        <v>0.1</v>
      </c>
      <c r="BB34" s="9">
        <v>0.14000000000000001</v>
      </c>
      <c r="BC34" s="9">
        <v>0.22</v>
      </c>
      <c r="BD34" s="9">
        <v>1.35</v>
      </c>
      <c r="BE34" s="9">
        <v>0.46</v>
      </c>
      <c r="BF34" s="9">
        <v>0.19</v>
      </c>
      <c r="BG34" s="9">
        <v>0.41</v>
      </c>
      <c r="BH34" s="9">
        <v>0.37</v>
      </c>
      <c r="BI34" s="9">
        <v>0.11</v>
      </c>
      <c r="BJ34" s="9">
        <v>1.67</v>
      </c>
      <c r="BK34" s="9">
        <v>1.49</v>
      </c>
      <c r="BL34" s="9">
        <v>2.5</v>
      </c>
      <c r="BM34" s="9">
        <v>2.2599999999999998</v>
      </c>
      <c r="BN34" s="9">
        <v>1.61</v>
      </c>
      <c r="BO34" s="9">
        <v>2.96</v>
      </c>
    </row>
    <row r="35" spans="1:67" ht="30" customHeight="1" x14ac:dyDescent="0.3">
      <c r="A35" s="3" t="s">
        <v>5</v>
      </c>
      <c r="B35" s="3" t="s">
        <v>12</v>
      </c>
      <c r="C35" s="4" t="s">
        <v>7</v>
      </c>
      <c r="D35" s="5">
        <v>70.91</v>
      </c>
      <c r="E35" s="5">
        <f>D35-4.44</f>
        <v>66.47</v>
      </c>
      <c r="F35" s="5">
        <f>E35+0.75</f>
        <v>67.22</v>
      </c>
      <c r="G35" s="5">
        <f t="shared" si="0"/>
        <v>64.260000000000005</v>
      </c>
      <c r="H35" s="5">
        <f>G35-BN35</f>
        <v>62.650000000000006</v>
      </c>
      <c r="I35" s="5">
        <f>H35+BM35</f>
        <v>64.910000000000011</v>
      </c>
      <c r="J35" s="5">
        <f>I35+BL35</f>
        <v>67.410000000000011</v>
      </c>
      <c r="K35" s="5">
        <f>J35+BK35</f>
        <v>68.900000000000006</v>
      </c>
      <c r="L35" s="5">
        <f>K35+BJ35</f>
        <v>70.570000000000007</v>
      </c>
      <c r="M35" s="5">
        <f>L35+BI35</f>
        <v>70.680000000000007</v>
      </c>
      <c r="N35" s="5">
        <f>M35+BH35</f>
        <v>71.050000000000011</v>
      </c>
      <c r="O35" s="5">
        <f>N35+BG35</f>
        <v>71.460000000000008</v>
      </c>
      <c r="P35" s="5">
        <f>O35-BF35</f>
        <v>71.27000000000001</v>
      </c>
      <c r="Q35" s="5">
        <f>P35-BE35</f>
        <v>70.810000000000016</v>
      </c>
      <c r="R35" s="5">
        <f>Q35-BD35</f>
        <v>69.460000000000022</v>
      </c>
      <c r="S35" s="5">
        <f>R35-BC35</f>
        <v>69.240000000000023</v>
      </c>
      <c r="T35" s="5">
        <f>S35-BB35</f>
        <v>69.100000000000023</v>
      </c>
      <c r="U35" s="5">
        <f>T35-BA35</f>
        <v>69.000000000000028</v>
      </c>
      <c r="V35" s="19">
        <f>U35+AZ35</f>
        <v>69.230000000000032</v>
      </c>
      <c r="W35" s="19">
        <f>V35+AY35</f>
        <v>69.590000000000032</v>
      </c>
      <c r="X35" s="5">
        <f>W35+AX35</f>
        <v>71.310000000000031</v>
      </c>
      <c r="Y35" s="5">
        <f>X35+AW35</f>
        <v>71.440000000000026</v>
      </c>
      <c r="Z35" s="5">
        <f>Y35+AV35</f>
        <v>71.860000000000028</v>
      </c>
      <c r="AA35" s="5">
        <f>Z35-AU35</f>
        <v>71.840000000000032</v>
      </c>
      <c r="AB35" s="19">
        <f>AA35-AT35</f>
        <v>71.050000000000026</v>
      </c>
      <c r="AC35" s="19">
        <f>AB35+AS35</f>
        <v>71.510000000000019</v>
      </c>
      <c r="AD35" s="19">
        <f>AC35-AR35</f>
        <v>70.620000000000019</v>
      </c>
      <c r="AE35" s="19">
        <f>AD35-AQ35</f>
        <v>70.050000000000026</v>
      </c>
      <c r="AF35" s="19">
        <f>AE35-AP35</f>
        <v>69.360000000000028</v>
      </c>
      <c r="AG35" s="5">
        <f>AF35-AO35</f>
        <v>68.040000000000035</v>
      </c>
      <c r="AH35" s="5">
        <f>AG35-AN35</f>
        <v>67.870000000000033</v>
      </c>
      <c r="AI35" s="5">
        <f t="shared" si="2"/>
        <v>67.260000000000034</v>
      </c>
      <c r="AJ35" s="5">
        <f t="shared" si="3"/>
        <v>67.500000000000028</v>
      </c>
      <c r="AK35" s="48"/>
      <c r="AL35" s="9">
        <v>0.24</v>
      </c>
      <c r="AM35" s="9">
        <v>0.61</v>
      </c>
      <c r="AN35" s="9">
        <v>0.17</v>
      </c>
      <c r="AO35" s="9">
        <v>1.32</v>
      </c>
      <c r="AP35" s="9">
        <v>0.69</v>
      </c>
      <c r="AQ35" s="9">
        <v>0.56999999999999995</v>
      </c>
      <c r="AR35" s="9">
        <v>0.89</v>
      </c>
      <c r="AS35" s="9">
        <v>0.46</v>
      </c>
      <c r="AT35" s="9">
        <v>0.79</v>
      </c>
      <c r="AU35" s="9">
        <v>0.02</v>
      </c>
      <c r="AV35" s="9">
        <v>0.42</v>
      </c>
      <c r="AW35" s="9">
        <v>0.13</v>
      </c>
      <c r="AX35" s="9">
        <v>1.72</v>
      </c>
      <c r="AY35" s="9">
        <v>0.36</v>
      </c>
      <c r="AZ35" s="9">
        <v>0.23</v>
      </c>
      <c r="BA35" s="9">
        <v>0.1</v>
      </c>
      <c r="BB35" s="9">
        <v>0.14000000000000001</v>
      </c>
      <c r="BC35" s="9">
        <v>0.22</v>
      </c>
      <c r="BD35" s="9">
        <v>1.35</v>
      </c>
      <c r="BE35" s="9">
        <v>0.46</v>
      </c>
      <c r="BF35" s="9">
        <v>0.19</v>
      </c>
      <c r="BG35" s="9">
        <v>0.41</v>
      </c>
      <c r="BH35" s="9">
        <v>0.37</v>
      </c>
      <c r="BI35" s="9">
        <v>0.11</v>
      </c>
      <c r="BJ35" s="9">
        <v>1.67</v>
      </c>
      <c r="BK35" s="9">
        <v>1.49</v>
      </c>
      <c r="BL35" s="9">
        <v>2.5</v>
      </c>
      <c r="BM35" s="9">
        <v>2.2599999999999998</v>
      </c>
      <c r="BN35" s="9">
        <v>1.61</v>
      </c>
      <c r="BO35" s="9">
        <v>2.96</v>
      </c>
    </row>
    <row r="36" spans="1:67" ht="30" customHeight="1" x14ac:dyDescent="0.3">
      <c r="A36" s="3"/>
      <c r="B36" s="3"/>
      <c r="C36" s="4">
        <v>9</v>
      </c>
      <c r="D36" s="5">
        <f>D35*C36</f>
        <v>638.18999999999994</v>
      </c>
      <c r="E36" s="5">
        <f>E35*C36</f>
        <v>598.23</v>
      </c>
      <c r="F36" s="5">
        <f>C36*$F$35</f>
        <v>604.98</v>
      </c>
      <c r="G36" s="5">
        <f t="shared" si="0"/>
        <v>602.02</v>
      </c>
      <c r="H36" s="5">
        <f>C36*H35</f>
        <v>563.85</v>
      </c>
      <c r="I36" s="5">
        <f>C36*I35</f>
        <v>584.19000000000005</v>
      </c>
      <c r="J36" s="5">
        <f>C36*J35</f>
        <v>606.69000000000005</v>
      </c>
      <c r="K36" s="5">
        <f>C36*K35</f>
        <v>620.1</v>
      </c>
      <c r="L36" s="5">
        <f>C36*L35</f>
        <v>635.13000000000011</v>
      </c>
      <c r="M36" s="5">
        <f>C36*M35</f>
        <v>636.12000000000012</v>
      </c>
      <c r="N36" s="5">
        <f>C36*N35</f>
        <v>639.45000000000005</v>
      </c>
      <c r="O36" s="5">
        <f>C36*O35</f>
        <v>643.1400000000001</v>
      </c>
      <c r="P36" s="5">
        <f>C36*P35</f>
        <v>641.43000000000006</v>
      </c>
      <c r="Q36" s="5">
        <f>C36*Q35</f>
        <v>637.29000000000019</v>
      </c>
      <c r="R36" s="5">
        <f>C36*R35</f>
        <v>625.14000000000021</v>
      </c>
      <c r="S36" s="5">
        <f>C36*S35</f>
        <v>623.1600000000002</v>
      </c>
      <c r="T36" s="5">
        <f>C36*T35</f>
        <v>621.9000000000002</v>
      </c>
      <c r="U36" s="5">
        <f>C36*U35</f>
        <v>621.00000000000023</v>
      </c>
      <c r="V36" s="19">
        <f>C36*V35</f>
        <v>623.07000000000028</v>
      </c>
      <c r="W36" s="19">
        <f>C36*W35</f>
        <v>626.31000000000029</v>
      </c>
      <c r="X36" s="5">
        <f>C36*X35</f>
        <v>641.7900000000003</v>
      </c>
      <c r="Y36" s="5">
        <f>C36*Y35</f>
        <v>642.96000000000026</v>
      </c>
      <c r="Z36" s="5">
        <f>C36*Z35</f>
        <v>646.74000000000024</v>
      </c>
      <c r="AA36" s="5">
        <f>C36*AA35</f>
        <v>646.56000000000029</v>
      </c>
      <c r="AB36" s="19">
        <f>C36*AB35</f>
        <v>639.45000000000027</v>
      </c>
      <c r="AC36" s="19">
        <f>C36*AC35</f>
        <v>643.59000000000015</v>
      </c>
      <c r="AD36" s="19">
        <f>C36*AD35</f>
        <v>635.58000000000015</v>
      </c>
      <c r="AE36" s="19">
        <f>C36*AE35</f>
        <v>630.45000000000027</v>
      </c>
      <c r="AF36" s="19">
        <f>C36*AF35</f>
        <v>624.24000000000024</v>
      </c>
      <c r="AG36" s="5">
        <f>C36*AG35</f>
        <v>612.36000000000035</v>
      </c>
      <c r="AH36" s="5">
        <f>C36*AH35</f>
        <v>610.83000000000027</v>
      </c>
      <c r="AI36" s="5">
        <f>C36*AI35</f>
        <v>605.34000000000026</v>
      </c>
      <c r="AJ36" s="5">
        <f>C36*AJ35</f>
        <v>607.50000000000023</v>
      </c>
      <c r="AK36" s="48"/>
      <c r="AL36" s="9">
        <v>0.24</v>
      </c>
      <c r="AM36" s="9">
        <v>0.61</v>
      </c>
      <c r="AN36" s="9">
        <v>0.17</v>
      </c>
      <c r="AO36" s="9">
        <v>1.32</v>
      </c>
      <c r="AP36" s="9">
        <v>0.69</v>
      </c>
      <c r="AQ36" s="9">
        <v>0.56999999999999995</v>
      </c>
      <c r="AR36" s="9">
        <v>0.89</v>
      </c>
      <c r="AS36" s="9">
        <v>0.46</v>
      </c>
      <c r="AT36" s="9">
        <v>0.79</v>
      </c>
      <c r="AU36" s="9">
        <v>0.02</v>
      </c>
      <c r="AV36" s="9">
        <v>0.42</v>
      </c>
      <c r="AW36" s="9">
        <v>0.13</v>
      </c>
      <c r="AX36" s="9">
        <v>1.72</v>
      </c>
      <c r="AY36" s="9">
        <v>0.36</v>
      </c>
      <c r="AZ36" s="9">
        <v>0.23</v>
      </c>
      <c r="BA36" s="9">
        <v>0.1</v>
      </c>
      <c r="BB36" s="9">
        <v>0.14000000000000001</v>
      </c>
      <c r="BC36" s="9">
        <v>0.22</v>
      </c>
      <c r="BD36" s="9">
        <v>1.35</v>
      </c>
      <c r="BE36" s="9">
        <v>0.46</v>
      </c>
      <c r="BF36" s="9">
        <v>0.19</v>
      </c>
      <c r="BG36" s="9">
        <v>0.41</v>
      </c>
      <c r="BH36" s="9">
        <v>0.37</v>
      </c>
      <c r="BI36" s="9">
        <v>0.11</v>
      </c>
      <c r="BJ36" s="9">
        <v>1.67</v>
      </c>
      <c r="BK36" s="9">
        <v>1.49</v>
      </c>
      <c r="BL36" s="9">
        <v>2.5</v>
      </c>
      <c r="BM36" s="9">
        <v>2.2599999999999998</v>
      </c>
      <c r="BN36" s="9">
        <v>1.61</v>
      </c>
      <c r="BO36" s="9">
        <v>2.96</v>
      </c>
    </row>
    <row r="37" spans="1:67" ht="30" customHeight="1" x14ac:dyDescent="0.3">
      <c r="A37" s="3"/>
      <c r="B37" s="3"/>
      <c r="C37" s="4">
        <v>14</v>
      </c>
      <c r="D37" s="5">
        <f>D35*C37</f>
        <v>992.74</v>
      </c>
      <c r="E37" s="5">
        <f>E35*C37</f>
        <v>930.57999999999993</v>
      </c>
      <c r="F37" s="5">
        <f t="shared" ref="F37:F39" si="8">C37*$F$35</f>
        <v>941.07999999999993</v>
      </c>
      <c r="G37" s="5">
        <f t="shared" si="0"/>
        <v>938.11999999999989</v>
      </c>
      <c r="H37" s="5">
        <f>C37*H35</f>
        <v>877.10000000000014</v>
      </c>
      <c r="I37" s="5">
        <f>C37*I35</f>
        <v>908.74000000000012</v>
      </c>
      <c r="J37" s="5">
        <f>C37*J35</f>
        <v>943.74000000000012</v>
      </c>
      <c r="K37" s="5">
        <f>C37*K35</f>
        <v>964.60000000000014</v>
      </c>
      <c r="L37" s="5">
        <f>C37*L35</f>
        <v>987.98000000000013</v>
      </c>
      <c r="M37" s="5">
        <f>C37*M35</f>
        <v>989.5200000000001</v>
      </c>
      <c r="N37" s="5">
        <f>C37*N35</f>
        <v>994.70000000000016</v>
      </c>
      <c r="O37" s="5">
        <f>C37*O35</f>
        <v>1000.44</v>
      </c>
      <c r="P37" s="5">
        <f>C37*P35</f>
        <v>997.7800000000002</v>
      </c>
      <c r="Q37" s="5">
        <f>C37*Q35</f>
        <v>991.34000000000026</v>
      </c>
      <c r="R37" s="5">
        <f>C37*R35</f>
        <v>972.44000000000028</v>
      </c>
      <c r="S37" s="5">
        <f>C37*S35</f>
        <v>969.36000000000035</v>
      </c>
      <c r="T37" s="5">
        <f>C37*T35</f>
        <v>967.40000000000032</v>
      </c>
      <c r="U37" s="5">
        <f>C37*U35</f>
        <v>966.00000000000045</v>
      </c>
      <c r="V37" s="19">
        <f>C37*V35</f>
        <v>969.22000000000048</v>
      </c>
      <c r="W37" s="19">
        <f>C37*W35</f>
        <v>974.26000000000045</v>
      </c>
      <c r="X37" s="5">
        <f>C37*X35</f>
        <v>998.34000000000037</v>
      </c>
      <c r="Y37" s="5">
        <f>C37*Y35</f>
        <v>1000.1600000000003</v>
      </c>
      <c r="Z37" s="5">
        <f>C37*Z35</f>
        <v>1006.0400000000004</v>
      </c>
      <c r="AA37" s="5">
        <f>C37*AA35</f>
        <v>1005.7600000000004</v>
      </c>
      <c r="AB37" s="19">
        <f>C37*AB35</f>
        <v>994.70000000000039</v>
      </c>
      <c r="AC37" s="19">
        <f>C37*AC35</f>
        <v>1001.1400000000003</v>
      </c>
      <c r="AD37" s="19">
        <f>C37*AD35</f>
        <v>988.68000000000029</v>
      </c>
      <c r="AE37" s="19">
        <f>C37*AE35</f>
        <v>980.70000000000039</v>
      </c>
      <c r="AF37" s="19">
        <f>C37*AF35</f>
        <v>971.04000000000042</v>
      </c>
      <c r="AG37" s="5">
        <f>C37*AG35</f>
        <v>952.56000000000051</v>
      </c>
      <c r="AH37" s="5">
        <f>C37*AH35</f>
        <v>950.18000000000052</v>
      </c>
      <c r="AI37" s="5">
        <f>C37*AI35</f>
        <v>941.64000000000044</v>
      </c>
      <c r="AJ37" s="5">
        <f>C37*AJ35</f>
        <v>945.00000000000045</v>
      </c>
      <c r="AK37" s="48"/>
      <c r="AL37" s="9">
        <v>0.24</v>
      </c>
      <c r="AM37" s="9">
        <v>0.61</v>
      </c>
      <c r="AN37" s="9">
        <v>0.17</v>
      </c>
      <c r="AO37" s="9">
        <v>1.32</v>
      </c>
      <c r="AP37" s="9">
        <v>0.69</v>
      </c>
      <c r="AQ37" s="9">
        <v>0.56999999999999995</v>
      </c>
      <c r="AR37" s="9">
        <v>0.89</v>
      </c>
      <c r="AS37" s="9">
        <v>0.46</v>
      </c>
      <c r="AT37" s="9">
        <v>0.79</v>
      </c>
      <c r="AU37" s="9">
        <v>0.02</v>
      </c>
      <c r="AV37" s="9">
        <v>0.42</v>
      </c>
      <c r="AW37" s="9">
        <v>0.13</v>
      </c>
      <c r="AX37" s="9">
        <v>1.72</v>
      </c>
      <c r="AY37" s="9">
        <v>0.36</v>
      </c>
      <c r="AZ37" s="9">
        <v>0.23</v>
      </c>
      <c r="BA37" s="9">
        <v>0.1</v>
      </c>
      <c r="BB37" s="9">
        <v>0.14000000000000001</v>
      </c>
      <c r="BC37" s="9">
        <v>0.22</v>
      </c>
      <c r="BD37" s="9">
        <v>1.35</v>
      </c>
      <c r="BE37" s="9">
        <v>0.46</v>
      </c>
      <c r="BF37" s="9">
        <v>0.19</v>
      </c>
      <c r="BG37" s="9">
        <v>0.41</v>
      </c>
      <c r="BH37" s="9">
        <v>0.37</v>
      </c>
      <c r="BI37" s="9">
        <v>0.11</v>
      </c>
      <c r="BJ37" s="9">
        <v>1.67</v>
      </c>
      <c r="BK37" s="9">
        <v>1.49</v>
      </c>
      <c r="BL37" s="9">
        <v>2.5</v>
      </c>
      <c r="BM37" s="9">
        <v>2.2599999999999998</v>
      </c>
      <c r="BN37" s="9">
        <v>1.61</v>
      </c>
      <c r="BO37" s="9">
        <v>2.96</v>
      </c>
    </row>
    <row r="38" spans="1:67" ht="30" customHeight="1" x14ac:dyDescent="0.3">
      <c r="A38" s="3"/>
      <c r="B38" s="3"/>
      <c r="C38" s="4">
        <v>19</v>
      </c>
      <c r="D38" s="5">
        <f>D35*C38</f>
        <v>1347.29</v>
      </c>
      <c r="E38" s="5">
        <f>E35*C38</f>
        <v>1262.93</v>
      </c>
      <c r="F38" s="5">
        <f t="shared" si="8"/>
        <v>1277.18</v>
      </c>
      <c r="G38" s="5">
        <f t="shared" si="0"/>
        <v>1274.22</v>
      </c>
      <c r="H38" s="5">
        <f>C38*H35</f>
        <v>1190.3500000000001</v>
      </c>
      <c r="I38" s="5">
        <f>C38*I35</f>
        <v>1233.2900000000002</v>
      </c>
      <c r="J38" s="5">
        <f>C38*J35</f>
        <v>1280.7900000000002</v>
      </c>
      <c r="K38" s="5">
        <f>C37*K35</f>
        <v>964.60000000000014</v>
      </c>
      <c r="L38" s="5">
        <f>C38*L35</f>
        <v>1340.8300000000002</v>
      </c>
      <c r="M38" s="5">
        <f>C38*M35</f>
        <v>1342.92</v>
      </c>
      <c r="N38" s="5">
        <f>C38*N35</f>
        <v>1349.9500000000003</v>
      </c>
      <c r="O38" s="5">
        <f>C38*O35</f>
        <v>1357.7400000000002</v>
      </c>
      <c r="P38" s="5">
        <f>C38*P35</f>
        <v>1354.13</v>
      </c>
      <c r="Q38" s="5">
        <f>C38*Q35</f>
        <v>1345.3900000000003</v>
      </c>
      <c r="R38" s="5">
        <f>C38*R35</f>
        <v>1319.7400000000005</v>
      </c>
      <c r="S38" s="5">
        <f>C38*S35</f>
        <v>1315.5600000000004</v>
      </c>
      <c r="T38" s="5">
        <f>C38*T35</f>
        <v>1312.9000000000005</v>
      </c>
      <c r="U38" s="5">
        <f>C38*U35</f>
        <v>1311.0000000000005</v>
      </c>
      <c r="V38" s="19">
        <f>C38*V35</f>
        <v>1315.3700000000006</v>
      </c>
      <c r="W38" s="19">
        <f>C38*W35</f>
        <v>1322.2100000000005</v>
      </c>
      <c r="X38" s="5">
        <f>C38*X35</f>
        <v>1354.8900000000006</v>
      </c>
      <c r="Y38" s="5">
        <f>C38*Y35</f>
        <v>1357.3600000000006</v>
      </c>
      <c r="Z38" s="5">
        <f>C38*Z35</f>
        <v>1365.3400000000006</v>
      </c>
      <c r="AA38" s="5">
        <f>C38*AA35</f>
        <v>1364.9600000000005</v>
      </c>
      <c r="AB38" s="19">
        <f>C38*AB35</f>
        <v>1349.9500000000005</v>
      </c>
      <c r="AC38" s="19">
        <f>C38*AC35</f>
        <v>1358.6900000000003</v>
      </c>
      <c r="AD38" s="19">
        <f>C38*AD35</f>
        <v>1341.7800000000004</v>
      </c>
      <c r="AE38" s="19">
        <f>C38*AE35</f>
        <v>1330.9500000000005</v>
      </c>
      <c r="AF38" s="19">
        <f>C38*AF35</f>
        <v>1317.8400000000006</v>
      </c>
      <c r="AG38" s="5">
        <f>C38*AG35</f>
        <v>1292.7600000000007</v>
      </c>
      <c r="AH38" s="5">
        <f>C38*AH35</f>
        <v>1289.5300000000007</v>
      </c>
      <c r="AI38" s="5">
        <f>C38*AI35</f>
        <v>1277.9400000000007</v>
      </c>
      <c r="AJ38" s="5">
        <f>C38*AJ35</f>
        <v>1282.5000000000005</v>
      </c>
      <c r="AK38" s="48"/>
      <c r="AL38" s="9">
        <v>0.24</v>
      </c>
      <c r="AM38" s="9">
        <v>0.61</v>
      </c>
      <c r="AN38" s="9">
        <v>0.17</v>
      </c>
      <c r="AO38" s="9">
        <v>1.32</v>
      </c>
      <c r="AP38" s="9">
        <v>0.69</v>
      </c>
      <c r="AQ38" s="9">
        <v>0.56999999999999995</v>
      </c>
      <c r="AR38" s="9">
        <v>0.89</v>
      </c>
      <c r="AS38" s="9">
        <v>0.46</v>
      </c>
      <c r="AT38" s="9">
        <v>0.79</v>
      </c>
      <c r="AU38" s="9">
        <v>0.02</v>
      </c>
      <c r="AV38" s="9">
        <v>0.42</v>
      </c>
      <c r="AW38" s="9">
        <v>0.13</v>
      </c>
      <c r="AX38" s="9">
        <v>1.72</v>
      </c>
      <c r="AY38" s="9">
        <v>0.36</v>
      </c>
      <c r="AZ38" s="9">
        <v>0.23</v>
      </c>
      <c r="BA38" s="9">
        <v>0.1</v>
      </c>
      <c r="BB38" s="9">
        <v>0.14000000000000001</v>
      </c>
      <c r="BC38" s="9">
        <v>0.22</v>
      </c>
      <c r="BD38" s="9">
        <v>1.35</v>
      </c>
      <c r="BE38" s="9">
        <v>0.46</v>
      </c>
      <c r="BF38" s="9">
        <v>0.19</v>
      </c>
      <c r="BG38" s="9">
        <v>0.41</v>
      </c>
      <c r="BH38" s="9">
        <v>0.37</v>
      </c>
      <c r="BI38" s="9">
        <v>0.11</v>
      </c>
      <c r="BJ38" s="9">
        <v>1.67</v>
      </c>
      <c r="BK38" s="9">
        <v>1.49</v>
      </c>
      <c r="BL38" s="9">
        <v>2.5</v>
      </c>
      <c r="BM38" s="9">
        <v>2.2599999999999998</v>
      </c>
      <c r="BN38" s="9">
        <v>1.61</v>
      </c>
      <c r="BO38" s="9">
        <v>2.96</v>
      </c>
    </row>
    <row r="39" spans="1:67" ht="30" customHeight="1" x14ac:dyDescent="0.3">
      <c r="A39" s="3"/>
      <c r="B39" s="3"/>
      <c r="C39" s="4">
        <v>48</v>
      </c>
      <c r="D39" s="5">
        <f>D35*C39</f>
        <v>3403.68</v>
      </c>
      <c r="E39" s="5">
        <f>E35*C39</f>
        <v>3190.56</v>
      </c>
      <c r="F39" s="5">
        <f t="shared" si="8"/>
        <v>3226.56</v>
      </c>
      <c r="G39" s="5">
        <f t="shared" si="0"/>
        <v>3223.6</v>
      </c>
      <c r="H39" s="5">
        <f>C39*H35</f>
        <v>3007.2000000000003</v>
      </c>
      <c r="I39" s="5">
        <f>C39*I35</f>
        <v>3115.6800000000003</v>
      </c>
      <c r="J39" s="5">
        <f>C39*J35</f>
        <v>3235.6800000000003</v>
      </c>
      <c r="K39" s="5">
        <f>C39*K35</f>
        <v>3307.2000000000003</v>
      </c>
      <c r="L39" s="5">
        <f>C39*L35</f>
        <v>3387.3600000000006</v>
      </c>
      <c r="M39" s="5">
        <f>C39*M35</f>
        <v>3392.6400000000003</v>
      </c>
      <c r="N39" s="5">
        <f>C39*N35</f>
        <v>3410.4000000000005</v>
      </c>
      <c r="O39" s="5">
        <f>C39*O35</f>
        <v>3430.0800000000004</v>
      </c>
      <c r="P39" s="5">
        <f>C39*P35</f>
        <v>3420.9600000000005</v>
      </c>
      <c r="Q39" s="5">
        <f>C39*Q35</f>
        <v>3398.880000000001</v>
      </c>
      <c r="R39" s="5">
        <f>C39*R35</f>
        <v>3334.0800000000008</v>
      </c>
      <c r="S39" s="5">
        <f>C39*S35</f>
        <v>3323.5200000000013</v>
      </c>
      <c r="T39" s="5">
        <f>C39*T35</f>
        <v>3316.8000000000011</v>
      </c>
      <c r="U39" s="5">
        <f>C39*U35</f>
        <v>3312.0000000000014</v>
      </c>
      <c r="V39" s="19">
        <f>C39*V35</f>
        <v>3323.0400000000018</v>
      </c>
      <c r="W39" s="19">
        <f>C39*W35</f>
        <v>3340.3200000000015</v>
      </c>
      <c r="X39" s="5">
        <f>C39*X35</f>
        <v>3422.8800000000015</v>
      </c>
      <c r="Y39" s="5">
        <f>C39*Y35</f>
        <v>3429.1200000000013</v>
      </c>
      <c r="Z39" s="5">
        <f>C39*Z35</f>
        <v>3449.2800000000016</v>
      </c>
      <c r="AA39" s="5">
        <f>C39*AA35</f>
        <v>3448.3200000000015</v>
      </c>
      <c r="AB39" s="19">
        <f>C39*AB35</f>
        <v>3410.4000000000015</v>
      </c>
      <c r="AC39" s="19">
        <f>C39*AC35</f>
        <v>3432.4800000000009</v>
      </c>
      <c r="AD39" s="19">
        <f>C39*AD35</f>
        <v>3389.7600000000011</v>
      </c>
      <c r="AE39" s="19">
        <f>C39*AE35</f>
        <v>3362.4000000000015</v>
      </c>
      <c r="AF39" s="19">
        <f>C39*AF35</f>
        <v>3329.2800000000016</v>
      </c>
      <c r="AG39" s="5">
        <f>C39*AG35</f>
        <v>3265.9200000000019</v>
      </c>
      <c r="AH39" s="5">
        <f>C39*AH35</f>
        <v>3257.7600000000016</v>
      </c>
      <c r="AI39" s="5">
        <f>C39*AI35</f>
        <v>3228.4800000000014</v>
      </c>
      <c r="AJ39" s="5">
        <f>C39*AJ35</f>
        <v>3240.0000000000014</v>
      </c>
      <c r="AK39" s="48"/>
      <c r="AL39" s="9">
        <v>0.24</v>
      </c>
      <c r="AM39" s="9">
        <v>0.61</v>
      </c>
      <c r="AN39" s="9">
        <v>0.17</v>
      </c>
      <c r="AO39" s="9">
        <v>1.32</v>
      </c>
      <c r="AP39" s="9">
        <v>0.69</v>
      </c>
      <c r="AQ39" s="9">
        <v>0.56999999999999995</v>
      </c>
      <c r="AR39" s="9">
        <v>0.89</v>
      </c>
      <c r="AS39" s="9">
        <v>0.46</v>
      </c>
      <c r="AT39" s="9">
        <v>0.79</v>
      </c>
      <c r="AU39" s="9">
        <v>0.02</v>
      </c>
      <c r="AV39" s="9">
        <v>0.42</v>
      </c>
      <c r="AW39" s="9">
        <v>0.13</v>
      </c>
      <c r="AX39" s="9">
        <v>1.72</v>
      </c>
      <c r="AY39" s="9">
        <v>0.36</v>
      </c>
      <c r="AZ39" s="9">
        <v>0.23</v>
      </c>
      <c r="BA39" s="9">
        <v>0.1</v>
      </c>
      <c r="BB39" s="9">
        <v>0.14000000000000001</v>
      </c>
      <c r="BC39" s="9">
        <v>0.22</v>
      </c>
      <c r="BD39" s="9">
        <v>1.35</v>
      </c>
      <c r="BE39" s="9">
        <v>0.46</v>
      </c>
      <c r="BF39" s="9">
        <v>0.19</v>
      </c>
      <c r="BG39" s="9">
        <v>0.41</v>
      </c>
      <c r="BH39" s="9">
        <v>0.37</v>
      </c>
      <c r="BI39" s="9">
        <v>0.11</v>
      </c>
      <c r="BJ39" s="9">
        <v>1.67</v>
      </c>
      <c r="BK39" s="9">
        <v>1.49</v>
      </c>
      <c r="BL39" s="9">
        <v>2.5</v>
      </c>
      <c r="BM39" s="9">
        <v>2.2599999999999998</v>
      </c>
      <c r="BN39" s="9">
        <v>1.61</v>
      </c>
      <c r="BO39" s="9">
        <v>2.96</v>
      </c>
    </row>
    <row r="40" spans="1:67" ht="30" customHeight="1" x14ac:dyDescent="0.3">
      <c r="A40" s="3" t="s">
        <v>5</v>
      </c>
      <c r="B40" s="3" t="s">
        <v>13</v>
      </c>
      <c r="C40" s="4" t="s">
        <v>7</v>
      </c>
      <c r="D40" s="5">
        <v>70.900000000000006</v>
      </c>
      <c r="E40" s="5">
        <f>D40-4.44</f>
        <v>66.460000000000008</v>
      </c>
      <c r="F40" s="5">
        <f>E40+0.75</f>
        <v>67.210000000000008</v>
      </c>
      <c r="G40" s="5">
        <f t="shared" si="0"/>
        <v>64.250000000000014</v>
      </c>
      <c r="H40" s="5">
        <f>G40-BN40</f>
        <v>62.640000000000015</v>
      </c>
      <c r="I40" s="5">
        <f>H40+BM40</f>
        <v>64.90000000000002</v>
      </c>
      <c r="J40" s="5">
        <f>I40+BL40</f>
        <v>67.40000000000002</v>
      </c>
      <c r="K40" s="5">
        <f>J40+BK40</f>
        <v>68.890000000000015</v>
      </c>
      <c r="L40" s="5">
        <f>K40+BJ40</f>
        <v>70.560000000000016</v>
      </c>
      <c r="M40" s="5">
        <f>L40+BI40</f>
        <v>70.670000000000016</v>
      </c>
      <c r="N40" s="5">
        <f>M40+BH40</f>
        <v>71.04000000000002</v>
      </c>
      <c r="O40" s="5">
        <f>N40+BG40</f>
        <v>71.450000000000017</v>
      </c>
      <c r="P40" s="5">
        <f>O40-BF40</f>
        <v>71.260000000000019</v>
      </c>
      <c r="Q40" s="5">
        <f>P40-BE40</f>
        <v>70.800000000000026</v>
      </c>
      <c r="R40" s="5">
        <f>Q40-BD40</f>
        <v>69.450000000000031</v>
      </c>
      <c r="S40" s="5">
        <f>R40-BC40</f>
        <v>69.230000000000032</v>
      </c>
      <c r="T40" s="5">
        <f>S40-BB40</f>
        <v>69.090000000000032</v>
      </c>
      <c r="U40" s="5">
        <f>T40-BA40</f>
        <v>68.990000000000038</v>
      </c>
      <c r="V40" s="19">
        <f>U40+AZ40</f>
        <v>69.220000000000041</v>
      </c>
      <c r="W40" s="19">
        <f>V40+AY40</f>
        <v>69.580000000000041</v>
      </c>
      <c r="X40" s="5">
        <f>W40+AX40</f>
        <v>71.30000000000004</v>
      </c>
      <c r="Y40" s="5">
        <f>X40+AW40</f>
        <v>71.430000000000035</v>
      </c>
      <c r="Z40" s="5">
        <f>Y40+AV40</f>
        <v>71.850000000000037</v>
      </c>
      <c r="AA40" s="5">
        <f>Z40-AU40</f>
        <v>71.830000000000041</v>
      </c>
      <c r="AB40" s="19">
        <f>AA40-AT40</f>
        <v>71.040000000000035</v>
      </c>
      <c r="AC40" s="19">
        <f>AB40+AS40</f>
        <v>71.500000000000028</v>
      </c>
      <c r="AD40" s="19">
        <f>AC40-AR40</f>
        <v>70.610000000000028</v>
      </c>
      <c r="AE40" s="19">
        <f>AD40-AQ40</f>
        <v>70.040000000000035</v>
      </c>
      <c r="AF40" s="19">
        <f>AE40-AP40</f>
        <v>69.350000000000037</v>
      </c>
      <c r="AG40" s="5">
        <f>AF40-AO40</f>
        <v>68.030000000000044</v>
      </c>
      <c r="AH40" s="5">
        <f>AG40-AN40</f>
        <v>67.860000000000042</v>
      </c>
      <c r="AI40" s="5">
        <f t="shared" si="2"/>
        <v>67.250000000000043</v>
      </c>
      <c r="AJ40" s="5">
        <f t="shared" si="3"/>
        <v>67.490000000000038</v>
      </c>
      <c r="AK40" s="48"/>
      <c r="AL40" s="9">
        <v>0.24</v>
      </c>
      <c r="AM40" s="9">
        <v>0.61</v>
      </c>
      <c r="AN40" s="9">
        <v>0.17</v>
      </c>
      <c r="AO40" s="9">
        <v>1.32</v>
      </c>
      <c r="AP40" s="9">
        <v>0.69</v>
      </c>
      <c r="AQ40" s="9">
        <v>0.56999999999999995</v>
      </c>
      <c r="AR40" s="9">
        <v>0.89</v>
      </c>
      <c r="AS40" s="9">
        <v>0.46</v>
      </c>
      <c r="AT40" s="9">
        <v>0.79</v>
      </c>
      <c r="AU40" s="9">
        <v>0.02</v>
      </c>
      <c r="AV40" s="9">
        <v>0.42</v>
      </c>
      <c r="AW40" s="9">
        <v>0.13</v>
      </c>
      <c r="AX40" s="9">
        <v>1.72</v>
      </c>
      <c r="AY40" s="9">
        <v>0.36</v>
      </c>
      <c r="AZ40" s="9">
        <v>0.23</v>
      </c>
      <c r="BA40" s="9">
        <v>0.1</v>
      </c>
      <c r="BB40" s="9">
        <v>0.14000000000000001</v>
      </c>
      <c r="BC40" s="9">
        <v>0.22</v>
      </c>
      <c r="BD40" s="9">
        <v>1.35</v>
      </c>
      <c r="BE40" s="9">
        <v>0.46</v>
      </c>
      <c r="BF40" s="9">
        <v>0.19</v>
      </c>
      <c r="BG40" s="9">
        <v>0.41</v>
      </c>
      <c r="BH40" s="9">
        <v>0.37</v>
      </c>
      <c r="BI40" s="9">
        <v>0.11</v>
      </c>
      <c r="BJ40" s="9">
        <v>1.67</v>
      </c>
      <c r="BK40" s="9">
        <v>1.49</v>
      </c>
      <c r="BL40" s="9">
        <v>2.5</v>
      </c>
      <c r="BM40" s="9">
        <v>2.2599999999999998</v>
      </c>
      <c r="BN40" s="9">
        <v>1.61</v>
      </c>
      <c r="BO40" s="9">
        <v>2.96</v>
      </c>
    </row>
    <row r="41" spans="1:67" ht="30" customHeight="1" x14ac:dyDescent="0.3">
      <c r="A41" s="3"/>
      <c r="B41" s="3"/>
      <c r="C41" s="4">
        <v>9</v>
      </c>
      <c r="D41" s="5">
        <f>D40*C41</f>
        <v>638.1</v>
      </c>
      <c r="E41" s="5">
        <f>E40*C41</f>
        <v>598.1400000000001</v>
      </c>
      <c r="F41" s="5">
        <f>C41*$F$40</f>
        <v>604.8900000000001</v>
      </c>
      <c r="G41" s="5">
        <f t="shared" si="0"/>
        <v>601.93000000000006</v>
      </c>
      <c r="H41" s="5">
        <f>C41*H40</f>
        <v>563.7600000000001</v>
      </c>
      <c r="I41" s="5">
        <f>C41*I40</f>
        <v>584.10000000000014</v>
      </c>
      <c r="J41" s="5">
        <f>C41*J40</f>
        <v>606.60000000000014</v>
      </c>
      <c r="K41" s="5">
        <f>C41*K40</f>
        <v>620.0100000000001</v>
      </c>
      <c r="L41" s="5">
        <f>C41*L40</f>
        <v>635.04000000000019</v>
      </c>
      <c r="M41" s="5">
        <f>C41*M40</f>
        <v>636.0300000000002</v>
      </c>
      <c r="N41" s="5">
        <f>C41*N40</f>
        <v>639.36000000000013</v>
      </c>
      <c r="O41" s="5">
        <f>C41*O40</f>
        <v>643.05000000000018</v>
      </c>
      <c r="P41" s="5">
        <f>C41*P40</f>
        <v>641.34000000000015</v>
      </c>
      <c r="Q41" s="5">
        <f>C41*Q40</f>
        <v>637.20000000000027</v>
      </c>
      <c r="R41" s="5">
        <f>C41*R40</f>
        <v>625.0500000000003</v>
      </c>
      <c r="S41" s="5">
        <f>C41*S40</f>
        <v>623.07000000000028</v>
      </c>
      <c r="T41" s="5">
        <f>C41*T40</f>
        <v>621.81000000000029</v>
      </c>
      <c r="U41" s="5">
        <f>C41*U40</f>
        <v>620.91000000000031</v>
      </c>
      <c r="V41" s="19">
        <f>C41*V40</f>
        <v>622.98000000000036</v>
      </c>
      <c r="W41" s="19">
        <f>C41*W40</f>
        <v>626.22000000000037</v>
      </c>
      <c r="X41" s="5">
        <f>C41*X40</f>
        <v>641.70000000000039</v>
      </c>
      <c r="Y41" s="5">
        <f>C41*Y40</f>
        <v>642.87000000000035</v>
      </c>
      <c r="Z41" s="5">
        <f>C41*Z40</f>
        <v>646.65000000000032</v>
      </c>
      <c r="AA41" s="5">
        <f>C41*AA40</f>
        <v>646.47000000000037</v>
      </c>
      <c r="AB41" s="19">
        <f>C41*AB40</f>
        <v>639.36000000000035</v>
      </c>
      <c r="AC41" s="19">
        <f>C41*AC40</f>
        <v>643.50000000000023</v>
      </c>
      <c r="AD41" s="19">
        <f>C41*AD40</f>
        <v>635.49000000000024</v>
      </c>
      <c r="AE41" s="19">
        <f>C41*AE40</f>
        <v>630.36000000000035</v>
      </c>
      <c r="AF41" s="19">
        <f>C41*AF40</f>
        <v>624.15000000000032</v>
      </c>
      <c r="AG41" s="5">
        <f>C41*AG40</f>
        <v>612.27000000000044</v>
      </c>
      <c r="AH41" s="5">
        <f>C41*AH40</f>
        <v>610.74000000000035</v>
      </c>
      <c r="AI41" s="5">
        <f>C41*AI40</f>
        <v>605.25000000000034</v>
      </c>
      <c r="AJ41" s="5">
        <f>C41*AJ40</f>
        <v>607.41000000000031</v>
      </c>
      <c r="AK41" s="48"/>
      <c r="AL41" s="9">
        <v>0.24</v>
      </c>
      <c r="AM41" s="9">
        <v>0.61</v>
      </c>
      <c r="AN41" s="9">
        <v>0.17</v>
      </c>
      <c r="AO41" s="9">
        <v>1.32</v>
      </c>
      <c r="AP41" s="9">
        <v>0.69</v>
      </c>
      <c r="AQ41" s="9">
        <v>0.56999999999999995</v>
      </c>
      <c r="AR41" s="9">
        <v>0.89</v>
      </c>
      <c r="AS41" s="9">
        <v>0.46</v>
      </c>
      <c r="AT41" s="9">
        <v>0.79</v>
      </c>
      <c r="AU41" s="9">
        <v>0.02</v>
      </c>
      <c r="AV41" s="9">
        <v>0.42</v>
      </c>
      <c r="AW41" s="9">
        <v>0.13</v>
      </c>
      <c r="AX41" s="9">
        <v>1.72</v>
      </c>
      <c r="AY41" s="9">
        <v>0.36</v>
      </c>
      <c r="AZ41" s="9">
        <v>0.23</v>
      </c>
      <c r="BA41" s="9">
        <v>0.1</v>
      </c>
      <c r="BB41" s="9">
        <v>0.14000000000000001</v>
      </c>
      <c r="BC41" s="9">
        <v>0.22</v>
      </c>
      <c r="BD41" s="9">
        <v>1.35</v>
      </c>
      <c r="BE41" s="9">
        <v>0.46</v>
      </c>
      <c r="BF41" s="9">
        <v>0.19</v>
      </c>
      <c r="BG41" s="9">
        <v>0.41</v>
      </c>
      <c r="BH41" s="9">
        <v>0.37</v>
      </c>
      <c r="BI41" s="9">
        <v>0.11</v>
      </c>
      <c r="BJ41" s="9">
        <v>1.67</v>
      </c>
      <c r="BK41" s="9">
        <v>1.49</v>
      </c>
      <c r="BL41" s="9">
        <v>2.5</v>
      </c>
      <c r="BM41" s="9">
        <v>2.2599999999999998</v>
      </c>
      <c r="BN41" s="9">
        <v>1.61</v>
      </c>
      <c r="BO41" s="9">
        <v>2.96</v>
      </c>
    </row>
    <row r="42" spans="1:67" ht="30" customHeight="1" x14ac:dyDescent="0.3">
      <c r="A42" s="3"/>
      <c r="B42" s="3"/>
      <c r="C42" s="4">
        <v>14</v>
      </c>
      <c r="D42" s="5">
        <f>D40*C42</f>
        <v>992.60000000000014</v>
      </c>
      <c r="E42" s="5">
        <f>E40*C42</f>
        <v>930.44</v>
      </c>
      <c r="F42" s="5">
        <f t="shared" ref="F42:F44" si="9">C42*$F$40</f>
        <v>940.94</v>
      </c>
      <c r="G42" s="5">
        <f t="shared" ref="G42:G73" si="10">F42-BO42</f>
        <v>937.98</v>
      </c>
      <c r="H42" s="5">
        <f>C42*H40</f>
        <v>876.96000000000026</v>
      </c>
      <c r="I42" s="5">
        <f>C42*I40</f>
        <v>908.60000000000025</v>
      </c>
      <c r="J42" s="5">
        <f>C42*J40</f>
        <v>943.60000000000025</v>
      </c>
      <c r="K42" s="5">
        <f>C42*K40</f>
        <v>964.46000000000026</v>
      </c>
      <c r="L42" s="5">
        <f>C42*L40</f>
        <v>987.84000000000026</v>
      </c>
      <c r="M42" s="5">
        <f>C42*M40</f>
        <v>989.38000000000022</v>
      </c>
      <c r="N42" s="5">
        <f>C42*N40</f>
        <v>994.56000000000029</v>
      </c>
      <c r="O42" s="5">
        <f>C42*O40</f>
        <v>1000.3000000000002</v>
      </c>
      <c r="P42" s="5">
        <f>C42*P40</f>
        <v>997.64000000000033</v>
      </c>
      <c r="Q42" s="5">
        <f>C42*Q40</f>
        <v>991.20000000000039</v>
      </c>
      <c r="R42" s="5">
        <f>C42*R40</f>
        <v>972.30000000000041</v>
      </c>
      <c r="S42" s="5">
        <f>C42*S40</f>
        <v>969.22000000000048</v>
      </c>
      <c r="T42" s="5">
        <f>C42*T40</f>
        <v>967.26000000000045</v>
      </c>
      <c r="U42" s="5">
        <f>C42*U40</f>
        <v>965.86000000000058</v>
      </c>
      <c r="V42" s="19">
        <f>C42*V40</f>
        <v>969.08000000000061</v>
      </c>
      <c r="W42" s="19">
        <f>C42*W40</f>
        <v>974.12000000000057</v>
      </c>
      <c r="X42" s="5">
        <f>C42*X40</f>
        <v>998.2000000000005</v>
      </c>
      <c r="Y42" s="5">
        <f>C42*Y40</f>
        <v>1000.0200000000004</v>
      </c>
      <c r="Z42" s="5">
        <f>C42*Z40</f>
        <v>1005.9000000000005</v>
      </c>
      <c r="AA42" s="5">
        <f>C42*AA40</f>
        <v>1005.6200000000006</v>
      </c>
      <c r="AB42" s="19">
        <f>C42*AB40</f>
        <v>994.56000000000051</v>
      </c>
      <c r="AC42" s="19">
        <f>C42*AC40</f>
        <v>1001.0000000000005</v>
      </c>
      <c r="AD42" s="19">
        <f>C42*AD40</f>
        <v>988.54000000000042</v>
      </c>
      <c r="AE42" s="19">
        <f>C42*AE40</f>
        <v>980.56000000000051</v>
      </c>
      <c r="AF42" s="19">
        <f>C42*AF40</f>
        <v>970.90000000000055</v>
      </c>
      <c r="AG42" s="5">
        <f>C42*AG40</f>
        <v>952.42000000000064</v>
      </c>
      <c r="AH42" s="5">
        <f>C42*AH40</f>
        <v>950.04000000000065</v>
      </c>
      <c r="AI42" s="5">
        <f>C42*AI40</f>
        <v>941.50000000000057</v>
      </c>
      <c r="AJ42" s="5">
        <f>C42*AJ40</f>
        <v>944.86000000000058</v>
      </c>
      <c r="AK42" s="48"/>
      <c r="AL42" s="9">
        <v>0.24</v>
      </c>
      <c r="AM42" s="9">
        <v>0.61</v>
      </c>
      <c r="AN42" s="9">
        <v>0.17</v>
      </c>
      <c r="AO42" s="9">
        <v>1.32</v>
      </c>
      <c r="AP42" s="9">
        <v>0.69</v>
      </c>
      <c r="AQ42" s="9">
        <v>0.56999999999999995</v>
      </c>
      <c r="AR42" s="9">
        <v>0.89</v>
      </c>
      <c r="AS42" s="9">
        <v>0.46</v>
      </c>
      <c r="AT42" s="9">
        <v>0.79</v>
      </c>
      <c r="AU42" s="9">
        <v>0.02</v>
      </c>
      <c r="AV42" s="9">
        <v>0.42</v>
      </c>
      <c r="AW42" s="9">
        <v>0.13</v>
      </c>
      <c r="AX42" s="9">
        <v>1.72</v>
      </c>
      <c r="AY42" s="9">
        <v>0.36</v>
      </c>
      <c r="AZ42" s="9">
        <v>0.23</v>
      </c>
      <c r="BA42" s="9">
        <v>0.1</v>
      </c>
      <c r="BB42" s="9">
        <v>0.14000000000000001</v>
      </c>
      <c r="BC42" s="9">
        <v>0.22</v>
      </c>
      <c r="BD42" s="9">
        <v>1.35</v>
      </c>
      <c r="BE42" s="9">
        <v>0.46</v>
      </c>
      <c r="BF42" s="9">
        <v>0.19</v>
      </c>
      <c r="BG42" s="9">
        <v>0.41</v>
      </c>
      <c r="BH42" s="9">
        <v>0.37</v>
      </c>
      <c r="BI42" s="9">
        <v>0.11</v>
      </c>
      <c r="BJ42" s="9">
        <v>1.67</v>
      </c>
      <c r="BK42" s="9">
        <v>1.49</v>
      </c>
      <c r="BL42" s="9">
        <v>2.5</v>
      </c>
      <c r="BM42" s="9">
        <v>2.2599999999999998</v>
      </c>
      <c r="BN42" s="9">
        <v>1.61</v>
      </c>
      <c r="BO42" s="9">
        <v>2.96</v>
      </c>
    </row>
    <row r="43" spans="1:67" ht="30" customHeight="1" x14ac:dyDescent="0.3">
      <c r="A43" s="3"/>
      <c r="B43" s="3"/>
      <c r="C43" s="4">
        <v>19</v>
      </c>
      <c r="D43" s="5">
        <f>D40*C43</f>
        <v>1347.1000000000001</v>
      </c>
      <c r="E43" s="5">
        <f>E40*C43</f>
        <v>1262.7400000000002</v>
      </c>
      <c r="F43" s="5">
        <f t="shared" si="9"/>
        <v>1276.9900000000002</v>
      </c>
      <c r="G43" s="5">
        <f t="shared" si="10"/>
        <v>1274.0300000000002</v>
      </c>
      <c r="H43" s="5">
        <f>C43*H40</f>
        <v>1190.1600000000003</v>
      </c>
      <c r="I43" s="5">
        <f>C43*I40</f>
        <v>1233.1000000000004</v>
      </c>
      <c r="J43" s="5">
        <f>C43*J40</f>
        <v>1280.6000000000004</v>
      </c>
      <c r="K43" s="5">
        <f>C43*K40</f>
        <v>1308.9100000000003</v>
      </c>
      <c r="L43" s="5">
        <f>C43*L40</f>
        <v>1340.6400000000003</v>
      </c>
      <c r="M43" s="5">
        <f>C43*M40</f>
        <v>1342.7300000000002</v>
      </c>
      <c r="N43" s="5">
        <f>C43*N40</f>
        <v>1349.7600000000004</v>
      </c>
      <c r="O43" s="5">
        <f>C43*O40</f>
        <v>1357.5500000000004</v>
      </c>
      <c r="P43" s="5">
        <f>C43*P40</f>
        <v>1353.9400000000003</v>
      </c>
      <c r="Q43" s="5">
        <f>C43*Q40</f>
        <v>1345.2000000000005</v>
      </c>
      <c r="R43" s="5">
        <f>C43*R40</f>
        <v>1319.5500000000006</v>
      </c>
      <c r="S43" s="5">
        <f>C43*S40</f>
        <v>1315.3700000000006</v>
      </c>
      <c r="T43" s="5">
        <f>C43*T40</f>
        <v>1312.7100000000005</v>
      </c>
      <c r="U43" s="5">
        <f>C43*U40</f>
        <v>1310.8100000000006</v>
      </c>
      <c r="V43" s="19">
        <f>C43*V40</f>
        <v>1315.1800000000007</v>
      </c>
      <c r="W43" s="19">
        <f>C43*W40</f>
        <v>1322.0200000000009</v>
      </c>
      <c r="X43" s="5">
        <f>C43*X40</f>
        <v>1354.7000000000007</v>
      </c>
      <c r="Y43" s="5">
        <f>C43*Y40</f>
        <v>1357.1700000000008</v>
      </c>
      <c r="Z43" s="5">
        <f>C43*Z40</f>
        <v>1365.1500000000008</v>
      </c>
      <c r="AA43" s="5">
        <f>C43*AA40</f>
        <v>1364.7700000000009</v>
      </c>
      <c r="AB43" s="19">
        <f>C43*AB40</f>
        <v>1349.7600000000007</v>
      </c>
      <c r="AC43" s="19">
        <f>C43*AC40</f>
        <v>1358.5000000000005</v>
      </c>
      <c r="AD43" s="19">
        <f>C43*AD40</f>
        <v>1341.5900000000006</v>
      </c>
      <c r="AE43" s="19">
        <f>C43*AE40</f>
        <v>1330.7600000000007</v>
      </c>
      <c r="AF43" s="19">
        <f>C43*AF40</f>
        <v>1317.6500000000008</v>
      </c>
      <c r="AG43" s="5">
        <f>C43*AG40</f>
        <v>1292.5700000000008</v>
      </c>
      <c r="AH43" s="5">
        <f>C43*AH40</f>
        <v>1289.3400000000008</v>
      </c>
      <c r="AI43" s="5">
        <f>C43*AI40</f>
        <v>1277.7500000000009</v>
      </c>
      <c r="AJ43" s="5">
        <f>C43*AJ40</f>
        <v>1282.3100000000006</v>
      </c>
      <c r="AK43" s="48"/>
      <c r="AL43" s="9">
        <v>0.24</v>
      </c>
      <c r="AM43" s="9">
        <v>0.61</v>
      </c>
      <c r="AN43" s="9">
        <v>0.17</v>
      </c>
      <c r="AO43" s="9">
        <v>1.32</v>
      </c>
      <c r="AP43" s="9">
        <v>0.69</v>
      </c>
      <c r="AQ43" s="9">
        <v>0.56999999999999995</v>
      </c>
      <c r="AR43" s="9">
        <v>0.89</v>
      </c>
      <c r="AS43" s="9">
        <v>0.46</v>
      </c>
      <c r="AT43" s="9">
        <v>0.79</v>
      </c>
      <c r="AU43" s="9">
        <v>0.02</v>
      </c>
      <c r="AV43" s="9">
        <v>0.42</v>
      </c>
      <c r="AW43" s="9">
        <v>0.13</v>
      </c>
      <c r="AX43" s="9">
        <v>1.72</v>
      </c>
      <c r="AY43" s="9">
        <v>0.36</v>
      </c>
      <c r="AZ43" s="9">
        <v>0.23</v>
      </c>
      <c r="BA43" s="9">
        <v>0.1</v>
      </c>
      <c r="BB43" s="9">
        <v>0.14000000000000001</v>
      </c>
      <c r="BC43" s="9">
        <v>0.22</v>
      </c>
      <c r="BD43" s="9">
        <v>1.35</v>
      </c>
      <c r="BE43" s="9">
        <v>0.46</v>
      </c>
      <c r="BF43" s="9">
        <v>0.19</v>
      </c>
      <c r="BG43" s="9">
        <v>0.41</v>
      </c>
      <c r="BH43" s="9">
        <v>0.37</v>
      </c>
      <c r="BI43" s="9">
        <v>0.11</v>
      </c>
      <c r="BJ43" s="9">
        <v>1.67</v>
      </c>
      <c r="BK43" s="9">
        <v>1.49</v>
      </c>
      <c r="BL43" s="9">
        <v>2.5</v>
      </c>
      <c r="BM43" s="9">
        <v>2.2599999999999998</v>
      </c>
      <c r="BN43" s="9">
        <v>1.61</v>
      </c>
      <c r="BO43" s="9">
        <v>2.96</v>
      </c>
    </row>
    <row r="44" spans="1:67" ht="30" customHeight="1" x14ac:dyDescent="0.3">
      <c r="A44" s="3"/>
      <c r="B44" s="3"/>
      <c r="C44" s="4">
        <v>48</v>
      </c>
      <c r="D44" s="5">
        <f>D40*C44</f>
        <v>3403.2000000000003</v>
      </c>
      <c r="E44" s="5">
        <f>E40*C44</f>
        <v>3190.0800000000004</v>
      </c>
      <c r="F44" s="5">
        <f t="shared" si="9"/>
        <v>3226.0800000000004</v>
      </c>
      <c r="G44" s="5">
        <f t="shared" si="10"/>
        <v>3223.1200000000003</v>
      </c>
      <c r="H44" s="5">
        <f>C44*H40</f>
        <v>3006.7200000000007</v>
      </c>
      <c r="I44" s="5">
        <f>C44*I40</f>
        <v>3115.2000000000007</v>
      </c>
      <c r="J44" s="5">
        <f>C44*J40</f>
        <v>3235.2000000000007</v>
      </c>
      <c r="K44" s="5">
        <f>C44*K40</f>
        <v>3306.7200000000007</v>
      </c>
      <c r="L44" s="5">
        <f>C44*L40</f>
        <v>3386.880000000001</v>
      </c>
      <c r="M44" s="5">
        <f>C44*M40</f>
        <v>3392.1600000000008</v>
      </c>
      <c r="N44" s="5">
        <f>C44*N40</f>
        <v>3409.920000000001</v>
      </c>
      <c r="O44" s="5">
        <f>C44*O40</f>
        <v>3429.6000000000008</v>
      </c>
      <c r="P44" s="5">
        <f>C44*P40</f>
        <v>3420.4800000000009</v>
      </c>
      <c r="Q44" s="5">
        <f>C44*Q40</f>
        <v>3398.4000000000015</v>
      </c>
      <c r="R44" s="5">
        <f>C44*R40</f>
        <v>3333.6000000000013</v>
      </c>
      <c r="S44" s="5">
        <f>C44*S40</f>
        <v>3323.0400000000018</v>
      </c>
      <c r="T44" s="5">
        <f>C44*T40</f>
        <v>3316.3200000000015</v>
      </c>
      <c r="U44" s="5">
        <f>C44*U40</f>
        <v>3311.5200000000018</v>
      </c>
      <c r="V44" s="19">
        <f>C44*V40</f>
        <v>3322.5600000000022</v>
      </c>
      <c r="W44" s="19">
        <f>C44*W40</f>
        <v>3339.840000000002</v>
      </c>
      <c r="X44" s="5">
        <f>C44*X40</f>
        <v>3422.4000000000019</v>
      </c>
      <c r="Y44" s="5">
        <f>C44*Y40</f>
        <v>3428.6400000000017</v>
      </c>
      <c r="Z44" s="5">
        <f>C44*Z40</f>
        <v>3448.800000000002</v>
      </c>
      <c r="AA44" s="5">
        <f>C44*AA40</f>
        <v>3447.840000000002</v>
      </c>
      <c r="AB44" s="19">
        <f>C44*AB40</f>
        <v>3409.9200000000019</v>
      </c>
      <c r="AC44" s="19">
        <f>C44*AC40</f>
        <v>3432.0000000000014</v>
      </c>
      <c r="AD44" s="19">
        <f>C44*AD40</f>
        <v>3389.2800000000016</v>
      </c>
      <c r="AE44" s="19">
        <f>C44*AE40</f>
        <v>3361.9200000000019</v>
      </c>
      <c r="AF44" s="19">
        <f>C44*AF40</f>
        <v>3328.800000000002</v>
      </c>
      <c r="AG44" s="5">
        <f>C44*AG40</f>
        <v>3265.4400000000023</v>
      </c>
      <c r="AH44" s="5">
        <f>C44*AH40</f>
        <v>3257.280000000002</v>
      </c>
      <c r="AI44" s="5">
        <f>C44*AI40</f>
        <v>3228.0000000000018</v>
      </c>
      <c r="AJ44" s="5">
        <f>C44*AJ40</f>
        <v>3239.5200000000018</v>
      </c>
      <c r="AK44" s="48"/>
      <c r="AL44" s="9">
        <v>0.24</v>
      </c>
      <c r="AM44" s="9">
        <v>0.61</v>
      </c>
      <c r="AN44" s="9">
        <v>0.17</v>
      </c>
      <c r="AO44" s="9">
        <v>1.32</v>
      </c>
      <c r="AP44" s="9">
        <v>0.69</v>
      </c>
      <c r="AQ44" s="9">
        <v>0.56999999999999995</v>
      </c>
      <c r="AR44" s="9">
        <v>0.89</v>
      </c>
      <c r="AS44" s="9">
        <v>0.46</v>
      </c>
      <c r="AT44" s="9">
        <v>0.79</v>
      </c>
      <c r="AU44" s="9">
        <v>0.02</v>
      </c>
      <c r="AV44" s="9">
        <v>0.42</v>
      </c>
      <c r="AW44" s="9">
        <v>0.13</v>
      </c>
      <c r="AX44" s="9">
        <v>1.72</v>
      </c>
      <c r="AY44" s="9">
        <v>0.36</v>
      </c>
      <c r="AZ44" s="9">
        <v>0.23</v>
      </c>
      <c r="BA44" s="9">
        <v>0.1</v>
      </c>
      <c r="BB44" s="9">
        <v>0.14000000000000001</v>
      </c>
      <c r="BC44" s="9">
        <v>0.22</v>
      </c>
      <c r="BD44" s="9">
        <v>1.35</v>
      </c>
      <c r="BE44" s="9">
        <v>0.46</v>
      </c>
      <c r="BF44" s="9">
        <v>0.19</v>
      </c>
      <c r="BG44" s="9">
        <v>0.41</v>
      </c>
      <c r="BH44" s="9">
        <v>0.37</v>
      </c>
      <c r="BI44" s="9">
        <v>0.11</v>
      </c>
      <c r="BJ44" s="9">
        <v>1.67</v>
      </c>
      <c r="BK44" s="9">
        <v>1.49</v>
      </c>
      <c r="BL44" s="9">
        <v>2.5</v>
      </c>
      <c r="BM44" s="9">
        <v>2.2599999999999998</v>
      </c>
      <c r="BN44" s="9">
        <v>1.61</v>
      </c>
      <c r="BO44" s="9">
        <v>2.96</v>
      </c>
    </row>
    <row r="45" spans="1:67" ht="30" customHeight="1" x14ac:dyDescent="0.3">
      <c r="A45" s="3" t="s">
        <v>5</v>
      </c>
      <c r="B45" s="3" t="s">
        <v>14</v>
      </c>
      <c r="C45" s="4" t="s">
        <v>7</v>
      </c>
      <c r="D45" s="5">
        <v>71.56</v>
      </c>
      <c r="E45" s="5">
        <f>D45-4.44</f>
        <v>67.12</v>
      </c>
      <c r="F45" s="5">
        <f>E45+0.75</f>
        <v>67.87</v>
      </c>
      <c r="G45" s="5">
        <f t="shared" si="10"/>
        <v>64.910000000000011</v>
      </c>
      <c r="H45" s="5">
        <f>G45-BN45</f>
        <v>63.300000000000011</v>
      </c>
      <c r="I45" s="5">
        <f>H45+BM45</f>
        <v>65.560000000000016</v>
      </c>
      <c r="J45" s="5">
        <f>I45+BL45</f>
        <v>68.060000000000016</v>
      </c>
      <c r="K45" s="5">
        <f>J45+BK45</f>
        <v>69.550000000000011</v>
      </c>
      <c r="L45" s="5">
        <f>K45+BJ45</f>
        <v>71.220000000000013</v>
      </c>
      <c r="M45" s="5">
        <f>L45+BI45</f>
        <v>71.330000000000013</v>
      </c>
      <c r="N45" s="5">
        <f>M45+BH45</f>
        <v>71.700000000000017</v>
      </c>
      <c r="O45" s="5">
        <f>N45+BG45</f>
        <v>72.110000000000014</v>
      </c>
      <c r="P45" s="5">
        <f>O45-BF45</f>
        <v>71.920000000000016</v>
      </c>
      <c r="Q45" s="5">
        <f>P45-BE45</f>
        <v>71.460000000000022</v>
      </c>
      <c r="R45" s="5">
        <f>Q45-BD45</f>
        <v>70.110000000000028</v>
      </c>
      <c r="S45" s="5">
        <f>R45-BC45</f>
        <v>69.890000000000029</v>
      </c>
      <c r="T45" s="5">
        <f>S45-BB45</f>
        <v>69.750000000000028</v>
      </c>
      <c r="U45" s="5">
        <f>T45-BA45</f>
        <v>69.650000000000034</v>
      </c>
      <c r="V45" s="19">
        <f>U45+AZ45</f>
        <v>69.880000000000038</v>
      </c>
      <c r="W45" s="19">
        <f>V45+AY45</f>
        <v>70.240000000000038</v>
      </c>
      <c r="X45" s="5">
        <f>W45+AX45</f>
        <v>71.960000000000036</v>
      </c>
      <c r="Y45" s="5">
        <f>X45+AW45</f>
        <v>72.090000000000032</v>
      </c>
      <c r="Z45" s="5">
        <f>Y45+AV45</f>
        <v>72.510000000000034</v>
      </c>
      <c r="AA45" s="5">
        <f>Z45-AU45</f>
        <v>72.490000000000038</v>
      </c>
      <c r="AB45" s="19">
        <f>AA45-AT45</f>
        <v>71.710000000000036</v>
      </c>
      <c r="AC45" s="19">
        <f>AB45+AS45</f>
        <v>72.17000000000003</v>
      </c>
      <c r="AD45" s="19">
        <f>AC45-AR45</f>
        <v>71.28000000000003</v>
      </c>
      <c r="AE45" s="19">
        <f>AD45-AQ45</f>
        <v>70.710000000000036</v>
      </c>
      <c r="AF45" s="19">
        <f>AE45-AP45</f>
        <v>70.020000000000039</v>
      </c>
      <c r="AG45" s="5">
        <f>AF45-AO45</f>
        <v>68.700000000000045</v>
      </c>
      <c r="AH45" s="5">
        <f>AG45-AN45</f>
        <v>68.530000000000044</v>
      </c>
      <c r="AI45" s="5">
        <f t="shared" si="2"/>
        <v>67.920000000000044</v>
      </c>
      <c r="AJ45" s="5">
        <f t="shared" si="3"/>
        <v>68.160000000000039</v>
      </c>
      <c r="AK45" s="48"/>
      <c r="AL45" s="9">
        <v>0.24</v>
      </c>
      <c r="AM45" s="9">
        <v>0.61</v>
      </c>
      <c r="AN45" s="9">
        <v>0.17</v>
      </c>
      <c r="AO45" s="9">
        <v>1.32</v>
      </c>
      <c r="AP45" s="9">
        <v>0.69</v>
      </c>
      <c r="AQ45" s="9">
        <v>0.56999999999999995</v>
      </c>
      <c r="AR45" s="9">
        <v>0.89</v>
      </c>
      <c r="AS45" s="9">
        <v>0.46</v>
      </c>
      <c r="AT45" s="9">
        <v>0.78</v>
      </c>
      <c r="AU45" s="9">
        <v>0.02</v>
      </c>
      <c r="AV45" s="9">
        <v>0.42</v>
      </c>
      <c r="AW45" s="9">
        <v>0.13</v>
      </c>
      <c r="AX45" s="9">
        <v>1.72</v>
      </c>
      <c r="AY45" s="9">
        <v>0.36</v>
      </c>
      <c r="AZ45" s="9">
        <v>0.23</v>
      </c>
      <c r="BA45" s="9">
        <v>0.1</v>
      </c>
      <c r="BB45" s="9">
        <v>0.14000000000000001</v>
      </c>
      <c r="BC45" s="9">
        <v>0.22</v>
      </c>
      <c r="BD45" s="9">
        <v>1.35</v>
      </c>
      <c r="BE45" s="9">
        <v>0.46</v>
      </c>
      <c r="BF45" s="9">
        <v>0.19</v>
      </c>
      <c r="BG45" s="9">
        <v>0.41</v>
      </c>
      <c r="BH45" s="9">
        <v>0.37</v>
      </c>
      <c r="BI45" s="9">
        <v>0.11</v>
      </c>
      <c r="BJ45" s="9">
        <v>1.67</v>
      </c>
      <c r="BK45" s="9">
        <v>1.49</v>
      </c>
      <c r="BL45" s="9">
        <v>2.5</v>
      </c>
      <c r="BM45" s="9">
        <v>2.2599999999999998</v>
      </c>
      <c r="BN45" s="9">
        <v>1.61</v>
      </c>
      <c r="BO45" s="9">
        <v>2.96</v>
      </c>
    </row>
    <row r="46" spans="1:67" ht="30" customHeight="1" x14ac:dyDescent="0.3">
      <c r="A46" s="3"/>
      <c r="B46" s="3"/>
      <c r="C46" s="4">
        <v>9</v>
      </c>
      <c r="D46" s="5">
        <f>D45*C46</f>
        <v>644.04</v>
      </c>
      <c r="E46" s="5">
        <f>E45*C46</f>
        <v>604.08000000000004</v>
      </c>
      <c r="F46" s="5">
        <f>C46*$F$45</f>
        <v>610.83000000000004</v>
      </c>
      <c r="G46" s="5">
        <f t="shared" si="10"/>
        <v>607.87</v>
      </c>
      <c r="H46" s="5">
        <f>C46*H45</f>
        <v>569.70000000000005</v>
      </c>
      <c r="I46" s="5">
        <f>C46*I45</f>
        <v>590.04000000000019</v>
      </c>
      <c r="J46" s="5">
        <f>C46*J45</f>
        <v>612.54000000000019</v>
      </c>
      <c r="K46" s="5">
        <f>C46*K45</f>
        <v>625.95000000000005</v>
      </c>
      <c r="L46" s="5">
        <f>C46*L45</f>
        <v>640.98000000000013</v>
      </c>
      <c r="M46" s="5">
        <f>C46*M45</f>
        <v>641.97000000000014</v>
      </c>
      <c r="N46" s="5">
        <f>C46*N45</f>
        <v>645.30000000000018</v>
      </c>
      <c r="O46" s="5">
        <f>C46*O45</f>
        <v>648.99000000000012</v>
      </c>
      <c r="P46" s="5">
        <f>C46*P45</f>
        <v>647.2800000000002</v>
      </c>
      <c r="Q46" s="5">
        <f>C46*Q45</f>
        <v>643.14000000000021</v>
      </c>
      <c r="R46" s="5">
        <f>C46*R45</f>
        <v>630.99000000000024</v>
      </c>
      <c r="S46" s="5">
        <f>C46*S45</f>
        <v>629.01000000000022</v>
      </c>
      <c r="T46" s="5">
        <f>C46*T45</f>
        <v>627.75000000000023</v>
      </c>
      <c r="U46" s="5">
        <f>C46*U45</f>
        <v>626.85000000000036</v>
      </c>
      <c r="V46" s="19">
        <f>C46*V45</f>
        <v>628.9200000000003</v>
      </c>
      <c r="W46" s="19">
        <f>C46*W45</f>
        <v>632.16000000000031</v>
      </c>
      <c r="X46" s="5">
        <f>C46*X45</f>
        <v>647.64000000000033</v>
      </c>
      <c r="Y46" s="5">
        <f>C46*Y45</f>
        <v>648.81000000000029</v>
      </c>
      <c r="Z46" s="5">
        <f>C46*Z45</f>
        <v>652.59000000000026</v>
      </c>
      <c r="AA46" s="5">
        <f>C46*AA45</f>
        <v>652.41000000000031</v>
      </c>
      <c r="AB46" s="19">
        <f>C46*AB45</f>
        <v>645.39000000000033</v>
      </c>
      <c r="AC46" s="19">
        <f>C46*AC45</f>
        <v>649.53000000000031</v>
      </c>
      <c r="AD46" s="19">
        <f>C46*AD45</f>
        <v>641.52000000000021</v>
      </c>
      <c r="AE46" s="19">
        <f>C46*AE45</f>
        <v>636.39000000000033</v>
      </c>
      <c r="AF46" s="19">
        <f>C46*AF45</f>
        <v>630.18000000000029</v>
      </c>
      <c r="AG46" s="5">
        <f>C46*AG45</f>
        <v>618.30000000000041</v>
      </c>
      <c r="AH46" s="5">
        <f>C46*AH45</f>
        <v>616.77000000000044</v>
      </c>
      <c r="AI46" s="5">
        <f>C46*AI45</f>
        <v>611.28000000000043</v>
      </c>
      <c r="AJ46" s="5">
        <f>C46*AJ45</f>
        <v>613.4400000000004</v>
      </c>
      <c r="AK46" s="48"/>
      <c r="AL46" s="9">
        <v>0.24</v>
      </c>
      <c r="AM46" s="9">
        <v>0.61</v>
      </c>
      <c r="AN46" s="9">
        <v>0.17</v>
      </c>
      <c r="AO46" s="9">
        <v>1.32</v>
      </c>
      <c r="AP46" s="9">
        <v>0.69</v>
      </c>
      <c r="AQ46" s="9">
        <v>0.56999999999999995</v>
      </c>
      <c r="AR46" s="9">
        <v>0.89</v>
      </c>
      <c r="AS46" s="9">
        <v>0.46</v>
      </c>
      <c r="AT46" s="9">
        <v>0.78</v>
      </c>
      <c r="AU46" s="9">
        <v>0.02</v>
      </c>
      <c r="AV46" s="9">
        <v>0.42</v>
      </c>
      <c r="AW46" s="9">
        <v>0.13</v>
      </c>
      <c r="AX46" s="9">
        <v>1.72</v>
      </c>
      <c r="AY46" s="9">
        <v>0.36</v>
      </c>
      <c r="AZ46" s="9">
        <v>0.23</v>
      </c>
      <c r="BA46" s="9">
        <v>0.1</v>
      </c>
      <c r="BB46" s="9">
        <v>0.14000000000000001</v>
      </c>
      <c r="BC46" s="9">
        <v>0.22</v>
      </c>
      <c r="BD46" s="9">
        <v>1.35</v>
      </c>
      <c r="BE46" s="9">
        <v>0.46</v>
      </c>
      <c r="BF46" s="9">
        <v>0.19</v>
      </c>
      <c r="BG46" s="9">
        <v>0.41</v>
      </c>
      <c r="BH46" s="9">
        <v>0.37</v>
      </c>
      <c r="BI46" s="9">
        <v>0.11</v>
      </c>
      <c r="BJ46" s="9">
        <v>1.67</v>
      </c>
      <c r="BK46" s="9">
        <v>1.49</v>
      </c>
      <c r="BL46" s="9">
        <v>2.5</v>
      </c>
      <c r="BM46" s="9">
        <v>2.2599999999999998</v>
      </c>
      <c r="BN46" s="9">
        <v>1.61</v>
      </c>
      <c r="BO46" s="9">
        <v>2.96</v>
      </c>
    </row>
    <row r="47" spans="1:67" ht="30" customHeight="1" x14ac:dyDescent="0.3">
      <c r="A47" s="3"/>
      <c r="B47" s="3"/>
      <c r="C47" s="4">
        <v>14</v>
      </c>
      <c r="D47" s="5">
        <f>D45*C47</f>
        <v>1001.84</v>
      </c>
      <c r="E47" s="5">
        <f>E45*C47</f>
        <v>939.68000000000006</v>
      </c>
      <c r="F47" s="5">
        <f t="shared" ref="F47:F49" si="11">C47*$F$45</f>
        <v>950.18000000000006</v>
      </c>
      <c r="G47" s="5">
        <f t="shared" si="10"/>
        <v>947.22</v>
      </c>
      <c r="H47" s="5">
        <f>C47*H45</f>
        <v>886.20000000000016</v>
      </c>
      <c r="I47" s="5">
        <f>C47*I45</f>
        <v>917.84000000000026</v>
      </c>
      <c r="J47" s="5">
        <f>C47*J45</f>
        <v>952.84000000000026</v>
      </c>
      <c r="K47" s="5">
        <f>C47*K45</f>
        <v>973.70000000000016</v>
      </c>
      <c r="L47" s="5">
        <f>C47*L45</f>
        <v>997.08000000000015</v>
      </c>
      <c r="M47" s="5">
        <f>C47*M45</f>
        <v>998.62000000000012</v>
      </c>
      <c r="N47" s="5">
        <f>C47*N45</f>
        <v>1003.8000000000002</v>
      </c>
      <c r="O47" s="5">
        <f>C47*O45</f>
        <v>1009.5400000000002</v>
      </c>
      <c r="P47" s="5">
        <f>C47*P45</f>
        <v>1006.8800000000002</v>
      </c>
      <c r="Q47" s="5">
        <f>C47*Q45</f>
        <v>1000.4400000000003</v>
      </c>
      <c r="R47" s="5">
        <f>C47*R45</f>
        <v>981.54000000000042</v>
      </c>
      <c r="S47" s="5">
        <f>C47*S45</f>
        <v>978.46000000000038</v>
      </c>
      <c r="T47" s="5">
        <f>C47*T45</f>
        <v>976.50000000000045</v>
      </c>
      <c r="U47" s="5">
        <f>C47*U45</f>
        <v>975.10000000000048</v>
      </c>
      <c r="V47" s="19">
        <f>C47*V45</f>
        <v>978.3200000000005</v>
      </c>
      <c r="W47" s="19">
        <f>C47*W45</f>
        <v>983.36000000000058</v>
      </c>
      <c r="X47" s="5">
        <f>C47*X45</f>
        <v>1007.4400000000005</v>
      </c>
      <c r="Y47" s="5">
        <f>C47*Y45</f>
        <v>1009.2600000000004</v>
      </c>
      <c r="Z47" s="5">
        <f>C47*Z45</f>
        <v>1015.1400000000004</v>
      </c>
      <c r="AA47" s="5">
        <f>C47*AA45</f>
        <v>1014.8600000000006</v>
      </c>
      <c r="AB47" s="19">
        <f>C47*AB45</f>
        <v>1003.9400000000005</v>
      </c>
      <c r="AC47" s="19">
        <f>C47*AC45</f>
        <v>1010.3800000000005</v>
      </c>
      <c r="AD47" s="19">
        <f>C47*AD45</f>
        <v>997.92000000000041</v>
      </c>
      <c r="AE47" s="19">
        <f>C47*AE45</f>
        <v>989.94000000000051</v>
      </c>
      <c r="AF47" s="19">
        <f>C47*AF45</f>
        <v>980.28000000000054</v>
      </c>
      <c r="AG47" s="5">
        <f>C47*AG45</f>
        <v>961.80000000000064</v>
      </c>
      <c r="AH47" s="5">
        <f>C47*AH45</f>
        <v>959.42000000000064</v>
      </c>
      <c r="AI47" s="5">
        <f>C47*AI45</f>
        <v>950.88000000000056</v>
      </c>
      <c r="AJ47" s="5">
        <f>C47*AJ45</f>
        <v>954.24000000000058</v>
      </c>
      <c r="AK47" s="48"/>
      <c r="AL47" s="9">
        <v>0.24</v>
      </c>
      <c r="AM47" s="9">
        <v>0.61</v>
      </c>
      <c r="AN47" s="9">
        <v>0.17</v>
      </c>
      <c r="AO47" s="9">
        <v>1.32</v>
      </c>
      <c r="AP47" s="9">
        <v>0.69</v>
      </c>
      <c r="AQ47" s="9">
        <v>0.56999999999999995</v>
      </c>
      <c r="AR47" s="9">
        <v>0.89</v>
      </c>
      <c r="AS47" s="9">
        <v>0.46</v>
      </c>
      <c r="AT47" s="9">
        <v>0.78</v>
      </c>
      <c r="AU47" s="9">
        <v>0.02</v>
      </c>
      <c r="AV47" s="9">
        <v>0.42</v>
      </c>
      <c r="AW47" s="9">
        <v>0.13</v>
      </c>
      <c r="AX47" s="9">
        <v>1.72</v>
      </c>
      <c r="AY47" s="9">
        <v>0.36</v>
      </c>
      <c r="AZ47" s="9">
        <v>0.23</v>
      </c>
      <c r="BA47" s="9">
        <v>0.1</v>
      </c>
      <c r="BB47" s="9">
        <v>0.14000000000000001</v>
      </c>
      <c r="BC47" s="9">
        <v>0.22</v>
      </c>
      <c r="BD47" s="9">
        <v>1.35</v>
      </c>
      <c r="BE47" s="9">
        <v>0.46</v>
      </c>
      <c r="BF47" s="9">
        <v>0.19</v>
      </c>
      <c r="BG47" s="9">
        <v>0.41</v>
      </c>
      <c r="BH47" s="9">
        <v>0.37</v>
      </c>
      <c r="BI47" s="9">
        <v>0.11</v>
      </c>
      <c r="BJ47" s="9">
        <v>1.67</v>
      </c>
      <c r="BK47" s="9">
        <v>1.49</v>
      </c>
      <c r="BL47" s="9">
        <v>2.5</v>
      </c>
      <c r="BM47" s="9">
        <v>2.2599999999999998</v>
      </c>
      <c r="BN47" s="9">
        <v>1.61</v>
      </c>
      <c r="BO47" s="9">
        <v>2.96</v>
      </c>
    </row>
    <row r="48" spans="1:67" ht="30" customHeight="1" x14ac:dyDescent="0.3">
      <c r="A48" s="3"/>
      <c r="B48" s="3"/>
      <c r="C48" s="4">
        <v>19</v>
      </c>
      <c r="D48" s="5">
        <f>D45*C48</f>
        <v>1359.64</v>
      </c>
      <c r="E48" s="5">
        <f>E45*C48</f>
        <v>1275.2800000000002</v>
      </c>
      <c r="F48" s="5">
        <f t="shared" si="11"/>
        <v>1289.5300000000002</v>
      </c>
      <c r="G48" s="5">
        <f t="shared" si="10"/>
        <v>1286.5700000000002</v>
      </c>
      <c r="H48" s="5">
        <f>C48*H45</f>
        <v>1202.7000000000003</v>
      </c>
      <c r="I48" s="5">
        <f>C48*I45</f>
        <v>1245.6400000000003</v>
      </c>
      <c r="J48" s="5">
        <f>C48*J45</f>
        <v>1293.1400000000003</v>
      </c>
      <c r="K48" s="5">
        <f>C48*K45</f>
        <v>1321.4500000000003</v>
      </c>
      <c r="L48" s="5">
        <f>C48*L45</f>
        <v>1353.1800000000003</v>
      </c>
      <c r="M48" s="5">
        <f>C48*M45</f>
        <v>1355.2700000000002</v>
      </c>
      <c r="N48" s="5">
        <f>C48*N45</f>
        <v>1362.3000000000004</v>
      </c>
      <c r="O48" s="5">
        <f>C48*O45</f>
        <v>1370.0900000000001</v>
      </c>
      <c r="P48" s="5">
        <f>C48*P45</f>
        <v>1366.4800000000002</v>
      </c>
      <c r="Q48" s="5">
        <f>C48*Q45</f>
        <v>1357.7400000000005</v>
      </c>
      <c r="R48" s="5">
        <f>C48*R45</f>
        <v>1332.0900000000006</v>
      </c>
      <c r="S48" s="5">
        <f>C48*S45</f>
        <v>1327.9100000000005</v>
      </c>
      <c r="T48" s="5">
        <f>C48*T45</f>
        <v>1325.2500000000005</v>
      </c>
      <c r="U48" s="5">
        <f>C48*U45</f>
        <v>1323.3500000000006</v>
      </c>
      <c r="V48" s="19">
        <f>C48*V45</f>
        <v>1327.7200000000007</v>
      </c>
      <c r="W48" s="19">
        <f>C48*W45</f>
        <v>1334.5600000000006</v>
      </c>
      <c r="X48" s="5">
        <f>C48*X45</f>
        <v>1367.2400000000007</v>
      </c>
      <c r="Y48" s="5">
        <f>C48*Y45</f>
        <v>1369.7100000000005</v>
      </c>
      <c r="Z48" s="5">
        <f>C48*Z45</f>
        <v>1377.6900000000007</v>
      </c>
      <c r="AA48" s="5">
        <f>C48*AA45</f>
        <v>1377.3100000000006</v>
      </c>
      <c r="AB48" s="19">
        <f>C48*AB45</f>
        <v>1362.4900000000007</v>
      </c>
      <c r="AC48" s="19">
        <f>C48*AC45</f>
        <v>1371.2300000000005</v>
      </c>
      <c r="AD48" s="19">
        <f>C48*AD45</f>
        <v>1354.3200000000006</v>
      </c>
      <c r="AE48" s="19">
        <f>C48*AE45</f>
        <v>1343.4900000000007</v>
      </c>
      <c r="AF48" s="19">
        <f>C48*AF45</f>
        <v>1330.3800000000008</v>
      </c>
      <c r="AG48" s="5">
        <f>C48*AG45</f>
        <v>1305.3000000000009</v>
      </c>
      <c r="AH48" s="5">
        <f>C48*AH45</f>
        <v>1302.0700000000008</v>
      </c>
      <c r="AI48" s="5">
        <f>C48*AI45</f>
        <v>1290.4800000000009</v>
      </c>
      <c r="AJ48" s="5">
        <f>C48*AJ45</f>
        <v>1295.0400000000006</v>
      </c>
      <c r="AK48" s="48"/>
      <c r="AL48" s="9">
        <v>0.24</v>
      </c>
      <c r="AM48" s="9">
        <v>0.61</v>
      </c>
      <c r="AN48" s="9">
        <v>0.17</v>
      </c>
      <c r="AO48" s="9">
        <v>1.32</v>
      </c>
      <c r="AP48" s="9">
        <v>0.69</v>
      </c>
      <c r="AQ48" s="9">
        <v>0.56999999999999995</v>
      </c>
      <c r="AR48" s="9">
        <v>0.89</v>
      </c>
      <c r="AS48" s="9">
        <v>0.46</v>
      </c>
      <c r="AT48" s="9">
        <v>0.78</v>
      </c>
      <c r="AU48" s="9">
        <v>0.02</v>
      </c>
      <c r="AV48" s="9">
        <v>0.42</v>
      </c>
      <c r="AW48" s="9">
        <v>0.13</v>
      </c>
      <c r="AX48" s="9">
        <v>1.72</v>
      </c>
      <c r="AY48" s="9">
        <v>0.36</v>
      </c>
      <c r="AZ48" s="9">
        <v>0.23</v>
      </c>
      <c r="BA48" s="9">
        <v>0.1</v>
      </c>
      <c r="BB48" s="9">
        <v>0.14000000000000001</v>
      </c>
      <c r="BC48" s="9">
        <v>0.22</v>
      </c>
      <c r="BD48" s="9">
        <v>1.35</v>
      </c>
      <c r="BE48" s="9">
        <v>0.46</v>
      </c>
      <c r="BF48" s="9">
        <v>0.19</v>
      </c>
      <c r="BG48" s="9">
        <v>0.41</v>
      </c>
      <c r="BH48" s="9">
        <v>0.37</v>
      </c>
      <c r="BI48" s="9">
        <v>0.11</v>
      </c>
      <c r="BJ48" s="9">
        <v>1.67</v>
      </c>
      <c r="BK48" s="9">
        <v>1.49</v>
      </c>
      <c r="BL48" s="9">
        <v>2.5</v>
      </c>
      <c r="BM48" s="9">
        <v>2.2599999999999998</v>
      </c>
      <c r="BN48" s="9">
        <v>1.61</v>
      </c>
      <c r="BO48" s="9">
        <v>2.96</v>
      </c>
    </row>
    <row r="49" spans="1:67" ht="30" customHeight="1" x14ac:dyDescent="0.3">
      <c r="A49" s="3"/>
      <c r="B49" s="3"/>
      <c r="C49" s="4">
        <v>48</v>
      </c>
      <c r="D49" s="5">
        <f>D45*C49</f>
        <v>3434.88</v>
      </c>
      <c r="E49" s="5">
        <f>E45*C49</f>
        <v>3221.76</v>
      </c>
      <c r="F49" s="5">
        <f t="shared" si="11"/>
        <v>3257.76</v>
      </c>
      <c r="G49" s="5">
        <f t="shared" si="10"/>
        <v>3254.8</v>
      </c>
      <c r="H49" s="5">
        <f>C49*H45</f>
        <v>3038.4000000000005</v>
      </c>
      <c r="I49" s="5">
        <f>C49*I45</f>
        <v>3146.880000000001</v>
      </c>
      <c r="J49" s="5">
        <f>C49*J45</f>
        <v>3266.880000000001</v>
      </c>
      <c r="K49" s="5">
        <f>C49*K45</f>
        <v>3338.4000000000005</v>
      </c>
      <c r="L49" s="5">
        <f>C49*L45</f>
        <v>3418.5600000000004</v>
      </c>
      <c r="M49" s="5">
        <f>C49*M45</f>
        <v>3423.8400000000006</v>
      </c>
      <c r="N49" s="5">
        <f>C49*N45</f>
        <v>3441.6000000000008</v>
      </c>
      <c r="O49" s="5">
        <f>C49*O45</f>
        <v>3461.2800000000007</v>
      </c>
      <c r="P49" s="5">
        <f>C49*P45</f>
        <v>3452.1600000000008</v>
      </c>
      <c r="Q49" s="5">
        <f>C49*Q45</f>
        <v>3430.0800000000008</v>
      </c>
      <c r="R49" s="5">
        <f>C49*R45</f>
        <v>3365.2800000000016</v>
      </c>
      <c r="S49" s="5">
        <f>C49*S45</f>
        <v>3354.7200000000012</v>
      </c>
      <c r="T49" s="5">
        <f>C49*T45</f>
        <v>3348.0000000000014</v>
      </c>
      <c r="U49" s="5">
        <f>C49*U45</f>
        <v>3343.2000000000016</v>
      </c>
      <c r="V49" s="19">
        <f>C49*V45</f>
        <v>3354.2400000000016</v>
      </c>
      <c r="W49" s="19">
        <f>C49*W45</f>
        <v>3371.5200000000018</v>
      </c>
      <c r="X49" s="5">
        <f>C49*X45</f>
        <v>3454.0800000000017</v>
      </c>
      <c r="Y49" s="5">
        <f>C49*Y45</f>
        <v>3460.3200000000015</v>
      </c>
      <c r="Z49" s="5">
        <f>C49*Z45</f>
        <v>3480.4800000000014</v>
      </c>
      <c r="AA49" s="5">
        <f>C49*AA45</f>
        <v>3479.5200000000018</v>
      </c>
      <c r="AB49" s="19">
        <f>C49*AB45</f>
        <v>3442.0800000000017</v>
      </c>
      <c r="AC49" s="19">
        <f>C49*AC45</f>
        <v>3464.1600000000017</v>
      </c>
      <c r="AD49" s="19">
        <f>C49*AD45</f>
        <v>3421.4400000000014</v>
      </c>
      <c r="AE49" s="19">
        <f>C49*AE45</f>
        <v>3394.0800000000017</v>
      </c>
      <c r="AF49" s="19">
        <f>C49*AF45</f>
        <v>3360.9600000000019</v>
      </c>
      <c r="AG49" s="5">
        <f>C49*AG45</f>
        <v>3297.6000000000022</v>
      </c>
      <c r="AH49" s="5">
        <f>C49*AH45</f>
        <v>3289.4400000000023</v>
      </c>
      <c r="AI49" s="5">
        <f>C49*AI45</f>
        <v>3260.1600000000021</v>
      </c>
      <c r="AJ49" s="5">
        <f>C49*AJ45</f>
        <v>3271.6800000000021</v>
      </c>
      <c r="AK49" s="48"/>
      <c r="AL49" s="9">
        <v>0.24</v>
      </c>
      <c r="AM49" s="9">
        <v>0.61</v>
      </c>
      <c r="AN49" s="9">
        <v>0.17</v>
      </c>
      <c r="AO49" s="9">
        <v>1.32</v>
      </c>
      <c r="AP49" s="9">
        <v>0.69</v>
      </c>
      <c r="AQ49" s="9">
        <v>0.56999999999999995</v>
      </c>
      <c r="AR49" s="9">
        <v>0.89</v>
      </c>
      <c r="AS49" s="9">
        <v>0.46</v>
      </c>
      <c r="AT49" s="9">
        <v>0.78</v>
      </c>
      <c r="AU49" s="9">
        <v>0.02</v>
      </c>
      <c r="AV49" s="9">
        <v>0.42</v>
      </c>
      <c r="AW49" s="9">
        <v>0.13</v>
      </c>
      <c r="AX49" s="9">
        <v>1.72</v>
      </c>
      <c r="AY49" s="9">
        <v>0.36</v>
      </c>
      <c r="AZ49" s="9">
        <v>0.23</v>
      </c>
      <c r="BA49" s="9">
        <v>0.1</v>
      </c>
      <c r="BB49" s="9">
        <v>0.14000000000000001</v>
      </c>
      <c r="BC49" s="9">
        <v>0.22</v>
      </c>
      <c r="BD49" s="9">
        <v>1.35</v>
      </c>
      <c r="BE49" s="9">
        <v>0.46</v>
      </c>
      <c r="BF49" s="9">
        <v>0.19</v>
      </c>
      <c r="BG49" s="9">
        <v>0.41</v>
      </c>
      <c r="BH49" s="9">
        <v>0.37</v>
      </c>
      <c r="BI49" s="9">
        <v>0.11</v>
      </c>
      <c r="BJ49" s="9">
        <v>1.67</v>
      </c>
      <c r="BK49" s="9">
        <v>1.49</v>
      </c>
      <c r="BL49" s="9">
        <v>2.5</v>
      </c>
      <c r="BM49" s="9">
        <v>2.2599999999999998</v>
      </c>
      <c r="BN49" s="9">
        <v>1.61</v>
      </c>
      <c r="BO49" s="9">
        <v>2.96</v>
      </c>
    </row>
    <row r="50" spans="1:67" ht="30" customHeight="1" x14ac:dyDescent="0.3">
      <c r="A50" s="3" t="s">
        <v>5</v>
      </c>
      <c r="B50" s="3" t="s">
        <v>15</v>
      </c>
      <c r="C50" s="4" t="s">
        <v>7</v>
      </c>
      <c r="D50" s="5">
        <v>71.430000000000007</v>
      </c>
      <c r="E50" s="5">
        <f>D50-4.44</f>
        <v>66.990000000000009</v>
      </c>
      <c r="F50" s="5">
        <f>E50+0.75</f>
        <v>67.740000000000009</v>
      </c>
      <c r="G50" s="5">
        <f t="shared" si="10"/>
        <v>64.780000000000015</v>
      </c>
      <c r="H50" s="5">
        <f>G50-BN50</f>
        <v>63.170000000000016</v>
      </c>
      <c r="I50" s="5">
        <f>H50+BM50</f>
        <v>65.430000000000021</v>
      </c>
      <c r="J50" s="5">
        <f>I50+BL50</f>
        <v>67.930000000000021</v>
      </c>
      <c r="K50" s="5">
        <f>J50+BK50</f>
        <v>69.420000000000016</v>
      </c>
      <c r="L50" s="5">
        <f>K50+BJ50</f>
        <v>71.090000000000018</v>
      </c>
      <c r="M50" s="5">
        <f>L50+BI50</f>
        <v>71.200000000000017</v>
      </c>
      <c r="N50" s="5">
        <f>M50+BH50</f>
        <v>71.570000000000022</v>
      </c>
      <c r="O50" s="5">
        <f>N50+BG50</f>
        <v>71.980000000000018</v>
      </c>
      <c r="P50" s="5">
        <f>O50-BF50</f>
        <v>71.79000000000002</v>
      </c>
      <c r="Q50" s="5">
        <f>P50-BE50</f>
        <v>71.330000000000027</v>
      </c>
      <c r="R50" s="5">
        <f>Q50-BD50</f>
        <v>69.980000000000032</v>
      </c>
      <c r="S50" s="5">
        <f>R50-BC50</f>
        <v>69.760000000000034</v>
      </c>
      <c r="T50" s="5">
        <f>S50-BB50</f>
        <v>69.620000000000033</v>
      </c>
      <c r="U50" s="5">
        <f>T50-BA50</f>
        <v>69.520000000000039</v>
      </c>
      <c r="V50" s="19">
        <f>U50+AZ50</f>
        <v>69.750000000000043</v>
      </c>
      <c r="W50" s="19">
        <f>V50+AY50</f>
        <v>70.110000000000042</v>
      </c>
      <c r="X50" s="5">
        <f>W50+AX50</f>
        <v>71.830000000000041</v>
      </c>
      <c r="Y50" s="5">
        <f>X50+AW50</f>
        <v>71.960000000000036</v>
      </c>
      <c r="Z50" s="5">
        <f>Y50+AV50</f>
        <v>72.380000000000038</v>
      </c>
      <c r="AA50" s="5">
        <f>Z50-AU50</f>
        <v>72.360000000000042</v>
      </c>
      <c r="AB50" s="19">
        <f>AA50-AT50</f>
        <v>71.580000000000041</v>
      </c>
      <c r="AC50" s="19">
        <f>AB50+AS50</f>
        <v>72.040000000000035</v>
      </c>
      <c r="AD50" s="19">
        <f>AC50-AR50</f>
        <v>71.150000000000034</v>
      </c>
      <c r="AE50" s="19">
        <f>AD50-AQ50</f>
        <v>70.580000000000041</v>
      </c>
      <c r="AF50" s="19">
        <f>AE50-AP50</f>
        <v>69.890000000000043</v>
      </c>
      <c r="AG50" s="5">
        <f>AF50-AO50</f>
        <v>68.57000000000005</v>
      </c>
      <c r="AH50" s="5">
        <f>AG50-AN50</f>
        <v>68.400000000000048</v>
      </c>
      <c r="AI50" s="5">
        <f t="shared" si="2"/>
        <v>67.790000000000049</v>
      </c>
      <c r="AJ50" s="5">
        <f t="shared" si="3"/>
        <v>68.030000000000044</v>
      </c>
      <c r="AK50" s="48"/>
      <c r="AL50" s="9">
        <v>0.24</v>
      </c>
      <c r="AM50" s="9">
        <v>0.61</v>
      </c>
      <c r="AN50" s="9">
        <v>0.17</v>
      </c>
      <c r="AO50" s="9">
        <v>1.32</v>
      </c>
      <c r="AP50" s="9">
        <v>0.69</v>
      </c>
      <c r="AQ50" s="9">
        <v>0.56999999999999995</v>
      </c>
      <c r="AR50" s="9">
        <v>0.89</v>
      </c>
      <c r="AS50" s="9">
        <v>0.46</v>
      </c>
      <c r="AT50" s="9">
        <v>0.78</v>
      </c>
      <c r="AU50" s="9">
        <v>0.02</v>
      </c>
      <c r="AV50" s="9">
        <v>0.42</v>
      </c>
      <c r="AW50" s="9">
        <v>0.13</v>
      </c>
      <c r="AX50" s="9">
        <v>1.72</v>
      </c>
      <c r="AY50" s="9">
        <v>0.36</v>
      </c>
      <c r="AZ50" s="9">
        <v>0.23</v>
      </c>
      <c r="BA50" s="9">
        <v>0.1</v>
      </c>
      <c r="BB50" s="9">
        <v>0.14000000000000001</v>
      </c>
      <c r="BC50" s="9">
        <v>0.22</v>
      </c>
      <c r="BD50" s="9">
        <v>1.35</v>
      </c>
      <c r="BE50" s="9">
        <v>0.46</v>
      </c>
      <c r="BF50" s="9">
        <v>0.19</v>
      </c>
      <c r="BG50" s="9">
        <v>0.41</v>
      </c>
      <c r="BH50" s="9">
        <v>0.37</v>
      </c>
      <c r="BI50" s="9">
        <v>0.11</v>
      </c>
      <c r="BJ50" s="9">
        <v>1.67</v>
      </c>
      <c r="BK50" s="9">
        <v>1.49</v>
      </c>
      <c r="BL50" s="9">
        <v>2.5</v>
      </c>
      <c r="BM50" s="9">
        <v>2.2599999999999998</v>
      </c>
      <c r="BN50" s="9">
        <v>1.61</v>
      </c>
      <c r="BO50" s="9">
        <v>2.96</v>
      </c>
    </row>
    <row r="51" spans="1:67" ht="30" customHeight="1" x14ac:dyDescent="0.3">
      <c r="A51" s="3"/>
      <c r="B51" s="3"/>
      <c r="C51" s="4">
        <v>9</v>
      </c>
      <c r="D51" s="5">
        <f>D50*C51</f>
        <v>642.87000000000012</v>
      </c>
      <c r="E51" s="5">
        <f>E50*C51</f>
        <v>602.91000000000008</v>
      </c>
      <c r="F51" s="5">
        <f>C51*$F$50</f>
        <v>609.66000000000008</v>
      </c>
      <c r="G51" s="5">
        <f t="shared" si="10"/>
        <v>606.70000000000005</v>
      </c>
      <c r="H51" s="5">
        <f>C51*H50</f>
        <v>568.5300000000002</v>
      </c>
      <c r="I51" s="5">
        <f>C51*I50</f>
        <v>588.87000000000023</v>
      </c>
      <c r="J51" s="5">
        <f>C51*J50</f>
        <v>611.37000000000023</v>
      </c>
      <c r="K51" s="5">
        <f>C51*K50</f>
        <v>624.7800000000002</v>
      </c>
      <c r="L51" s="5">
        <f>C51*L50</f>
        <v>639.81000000000017</v>
      </c>
      <c r="M51" s="5">
        <f>C51*M50</f>
        <v>640.80000000000018</v>
      </c>
      <c r="N51" s="5">
        <f>C51*N50</f>
        <v>644.13000000000022</v>
      </c>
      <c r="O51" s="5">
        <f>C51*O50</f>
        <v>647.82000000000016</v>
      </c>
      <c r="P51" s="5">
        <f>C51*P50</f>
        <v>646.11000000000013</v>
      </c>
      <c r="Q51" s="5">
        <f>C51*Q50</f>
        <v>641.97000000000025</v>
      </c>
      <c r="R51" s="5">
        <f>C51*R50</f>
        <v>629.82000000000028</v>
      </c>
      <c r="S51" s="5">
        <f>C51*S50</f>
        <v>627.84000000000026</v>
      </c>
      <c r="T51" s="5">
        <f>C51*T50</f>
        <v>626.58000000000027</v>
      </c>
      <c r="U51" s="5">
        <f>C51*U50</f>
        <v>625.68000000000029</v>
      </c>
      <c r="V51" s="19">
        <f>C51*V50</f>
        <v>627.75000000000034</v>
      </c>
      <c r="W51" s="19">
        <f>C51*W50</f>
        <v>630.99000000000035</v>
      </c>
      <c r="X51" s="5">
        <f>C51*X50</f>
        <v>646.47000000000037</v>
      </c>
      <c r="Y51" s="5">
        <f>C51*Y50</f>
        <v>647.64000000000033</v>
      </c>
      <c r="Z51" s="5">
        <f>C51*Z50</f>
        <v>651.4200000000003</v>
      </c>
      <c r="AA51" s="5">
        <f>C51*AA50</f>
        <v>651.24000000000035</v>
      </c>
      <c r="AB51" s="19">
        <f>C51*AB50</f>
        <v>644.22000000000037</v>
      </c>
      <c r="AC51" s="19">
        <f>C51*AC50</f>
        <v>648.36000000000035</v>
      </c>
      <c r="AD51" s="19">
        <f>C51*AD50</f>
        <v>640.35000000000036</v>
      </c>
      <c r="AE51" s="19">
        <f>C51*AE50</f>
        <v>635.22000000000037</v>
      </c>
      <c r="AF51" s="19">
        <f>C51*AF50</f>
        <v>629.01000000000045</v>
      </c>
      <c r="AG51" s="5">
        <f>C51*AG50</f>
        <v>617.13000000000045</v>
      </c>
      <c r="AH51" s="5">
        <f>C51*AH50</f>
        <v>615.60000000000048</v>
      </c>
      <c r="AI51" s="5">
        <f>C51*AI50</f>
        <v>610.11000000000047</v>
      </c>
      <c r="AJ51" s="5">
        <f>C51*AJ50</f>
        <v>612.27000000000044</v>
      </c>
      <c r="AK51" s="48"/>
      <c r="AL51" s="9">
        <v>0.24</v>
      </c>
      <c r="AM51" s="9">
        <v>0.61</v>
      </c>
      <c r="AN51" s="9">
        <v>0.17</v>
      </c>
      <c r="AO51" s="9">
        <v>1.32</v>
      </c>
      <c r="AP51" s="9">
        <v>0.69</v>
      </c>
      <c r="AQ51" s="9">
        <v>0.56999999999999995</v>
      </c>
      <c r="AR51" s="9">
        <v>0.89</v>
      </c>
      <c r="AS51" s="9">
        <v>0.46</v>
      </c>
      <c r="AT51" s="9">
        <v>0.78</v>
      </c>
      <c r="AU51" s="9">
        <v>0.02</v>
      </c>
      <c r="AV51" s="9">
        <v>0.42</v>
      </c>
      <c r="AW51" s="9">
        <v>0.13</v>
      </c>
      <c r="AX51" s="9">
        <v>1.72</v>
      </c>
      <c r="AY51" s="9">
        <v>0.36</v>
      </c>
      <c r="AZ51" s="9">
        <v>0.23</v>
      </c>
      <c r="BA51" s="9">
        <v>0.1</v>
      </c>
      <c r="BB51" s="9">
        <v>0.14000000000000001</v>
      </c>
      <c r="BC51" s="9">
        <v>0.22</v>
      </c>
      <c r="BD51" s="9">
        <v>1.35</v>
      </c>
      <c r="BE51" s="9">
        <v>0.46</v>
      </c>
      <c r="BF51" s="9">
        <v>0.19</v>
      </c>
      <c r="BG51" s="9">
        <v>0.41</v>
      </c>
      <c r="BH51" s="9">
        <v>0.37</v>
      </c>
      <c r="BI51" s="9">
        <v>0.11</v>
      </c>
      <c r="BJ51" s="9">
        <v>1.67</v>
      </c>
      <c r="BK51" s="9">
        <v>1.49</v>
      </c>
      <c r="BL51" s="9">
        <v>2.5</v>
      </c>
      <c r="BM51" s="9">
        <v>2.2599999999999998</v>
      </c>
      <c r="BN51" s="9">
        <v>1.61</v>
      </c>
      <c r="BO51" s="9">
        <v>2.96</v>
      </c>
    </row>
    <row r="52" spans="1:67" ht="30" customHeight="1" x14ac:dyDescent="0.3">
      <c r="A52" s="3"/>
      <c r="B52" s="3"/>
      <c r="C52" s="4">
        <v>14</v>
      </c>
      <c r="D52" s="5">
        <f>D50*C52</f>
        <v>1000.0200000000001</v>
      </c>
      <c r="E52" s="5">
        <f>E50*C52</f>
        <v>937.86000000000013</v>
      </c>
      <c r="F52" s="5">
        <f t="shared" ref="F52:F54" si="12">C52*$F$50</f>
        <v>948.36000000000013</v>
      </c>
      <c r="G52" s="5">
        <f t="shared" si="10"/>
        <v>945.40000000000009</v>
      </c>
      <c r="H52" s="5">
        <f>C52*H50</f>
        <v>884.38000000000022</v>
      </c>
      <c r="I52" s="5">
        <f>C52*I50</f>
        <v>916.02000000000032</v>
      </c>
      <c r="J52" s="5">
        <f>C52*J50</f>
        <v>951.02000000000032</v>
      </c>
      <c r="K52" s="5">
        <f>C52*K50</f>
        <v>971.88000000000022</v>
      </c>
      <c r="L52" s="5">
        <f>C52*L50</f>
        <v>995.26000000000022</v>
      </c>
      <c r="M52" s="5">
        <f>C52*M50</f>
        <v>996.80000000000018</v>
      </c>
      <c r="N52" s="5">
        <f>C52*N50</f>
        <v>1001.9800000000002</v>
      </c>
      <c r="O52" s="5">
        <f>C52*O50</f>
        <v>1007.7200000000003</v>
      </c>
      <c r="P52" s="5">
        <f>C52*P50</f>
        <v>1005.0600000000003</v>
      </c>
      <c r="Q52" s="5">
        <f>C52*Q50</f>
        <v>998.62000000000035</v>
      </c>
      <c r="R52" s="5">
        <f>C52*R50</f>
        <v>979.72000000000048</v>
      </c>
      <c r="S52" s="5">
        <f>C52*S50</f>
        <v>976.64000000000044</v>
      </c>
      <c r="T52" s="5">
        <f>C52*T50</f>
        <v>974.68000000000052</v>
      </c>
      <c r="U52" s="5">
        <f>C52*U50</f>
        <v>973.28000000000054</v>
      </c>
      <c r="V52" s="19">
        <f>C52*V50</f>
        <v>976.50000000000057</v>
      </c>
      <c r="W52" s="19">
        <f>C52*W50</f>
        <v>981.54000000000065</v>
      </c>
      <c r="X52" s="5">
        <f>C52*X50</f>
        <v>1005.6200000000006</v>
      </c>
      <c r="Y52" s="5">
        <f>C52*Y50</f>
        <v>1007.4400000000005</v>
      </c>
      <c r="Z52" s="5">
        <f>C52*Z50</f>
        <v>1013.3200000000005</v>
      </c>
      <c r="AA52" s="5">
        <f>C52*AA50</f>
        <v>1013.0400000000006</v>
      </c>
      <c r="AB52" s="19">
        <f>C52*AB50</f>
        <v>1002.1200000000006</v>
      </c>
      <c r="AC52" s="19">
        <f>C52*AC50</f>
        <v>1008.5600000000005</v>
      </c>
      <c r="AD52" s="19">
        <f>C52*AD50</f>
        <v>996.10000000000048</v>
      </c>
      <c r="AE52" s="19">
        <f>C52*AE50</f>
        <v>988.12000000000057</v>
      </c>
      <c r="AF52" s="19">
        <f>C52*AF50</f>
        <v>978.4600000000006</v>
      </c>
      <c r="AG52" s="5">
        <f>C52*AG50</f>
        <v>959.9800000000007</v>
      </c>
      <c r="AH52" s="5">
        <f>C52*AH50</f>
        <v>957.6000000000007</v>
      </c>
      <c r="AI52" s="5">
        <f>C52*AI50</f>
        <v>949.06000000000063</v>
      </c>
      <c r="AJ52" s="5">
        <f>C52*AJ50</f>
        <v>952.42000000000064</v>
      </c>
      <c r="AK52" s="48"/>
      <c r="AL52" s="9">
        <v>0.24</v>
      </c>
      <c r="AM52" s="9">
        <v>0.61</v>
      </c>
      <c r="AN52" s="9">
        <v>0.17</v>
      </c>
      <c r="AO52" s="9">
        <v>1.32</v>
      </c>
      <c r="AP52" s="9">
        <v>0.69</v>
      </c>
      <c r="AQ52" s="9">
        <v>0.56999999999999995</v>
      </c>
      <c r="AR52" s="9">
        <v>0.89</v>
      </c>
      <c r="AS52" s="9">
        <v>0.46</v>
      </c>
      <c r="AT52" s="9">
        <v>0.78</v>
      </c>
      <c r="AU52" s="9">
        <v>0.02</v>
      </c>
      <c r="AV52" s="9">
        <v>0.42</v>
      </c>
      <c r="AW52" s="9">
        <v>0.13</v>
      </c>
      <c r="AX52" s="9">
        <v>1.72</v>
      </c>
      <c r="AY52" s="9">
        <v>0.36</v>
      </c>
      <c r="AZ52" s="9">
        <v>0.23</v>
      </c>
      <c r="BA52" s="9">
        <v>0.1</v>
      </c>
      <c r="BB52" s="9">
        <v>0.14000000000000001</v>
      </c>
      <c r="BC52" s="9">
        <v>0.22</v>
      </c>
      <c r="BD52" s="9">
        <v>1.35</v>
      </c>
      <c r="BE52" s="9">
        <v>0.46</v>
      </c>
      <c r="BF52" s="9">
        <v>0.19</v>
      </c>
      <c r="BG52" s="9">
        <v>0.41</v>
      </c>
      <c r="BH52" s="9">
        <v>0.37</v>
      </c>
      <c r="BI52" s="9">
        <v>0.11</v>
      </c>
      <c r="BJ52" s="9">
        <v>1.67</v>
      </c>
      <c r="BK52" s="9">
        <v>1.49</v>
      </c>
      <c r="BL52" s="9">
        <v>2.5</v>
      </c>
      <c r="BM52" s="9">
        <v>2.2599999999999998</v>
      </c>
      <c r="BN52" s="9">
        <v>1.61</v>
      </c>
      <c r="BO52" s="9">
        <v>2.96</v>
      </c>
    </row>
    <row r="53" spans="1:67" ht="30" customHeight="1" x14ac:dyDescent="0.3">
      <c r="A53" s="3"/>
      <c r="B53" s="3"/>
      <c r="C53" s="4">
        <v>19</v>
      </c>
      <c r="D53" s="5">
        <f>D50*C53</f>
        <v>1357.17</v>
      </c>
      <c r="E53" s="5">
        <f>E50*C53</f>
        <v>1272.8100000000002</v>
      </c>
      <c r="F53" s="5">
        <f t="shared" si="12"/>
        <v>1287.0600000000002</v>
      </c>
      <c r="G53" s="5">
        <f t="shared" si="10"/>
        <v>1284.1000000000001</v>
      </c>
      <c r="H53" s="5">
        <f>C53*H50</f>
        <v>1200.2300000000002</v>
      </c>
      <c r="I53" s="5">
        <f>C53*I50</f>
        <v>1243.1700000000003</v>
      </c>
      <c r="J53" s="5">
        <f>C53*J50</f>
        <v>1290.6700000000003</v>
      </c>
      <c r="K53" s="5">
        <f>C53*K50</f>
        <v>1318.9800000000002</v>
      </c>
      <c r="L53" s="5">
        <f>C53*L50</f>
        <v>1350.7100000000003</v>
      </c>
      <c r="M53" s="5">
        <f>C53*M50</f>
        <v>1352.8000000000004</v>
      </c>
      <c r="N53" s="5">
        <f>C53*N50</f>
        <v>1359.8300000000004</v>
      </c>
      <c r="O53" s="5">
        <f>C53*O50</f>
        <v>1367.6200000000003</v>
      </c>
      <c r="P53" s="5">
        <f>C53*P50</f>
        <v>1364.0100000000004</v>
      </c>
      <c r="Q53" s="5">
        <f>C53*Q50</f>
        <v>1355.2700000000004</v>
      </c>
      <c r="R53" s="5">
        <f>C53*R50</f>
        <v>1329.6200000000006</v>
      </c>
      <c r="S53" s="5">
        <f>C53*S50</f>
        <v>1325.4400000000007</v>
      </c>
      <c r="T53" s="5">
        <f>C53*T50</f>
        <v>1322.7800000000007</v>
      </c>
      <c r="U53" s="5">
        <f>C53*U50</f>
        <v>1320.8800000000008</v>
      </c>
      <c r="V53" s="19">
        <f>C53*V50</f>
        <v>1325.2500000000009</v>
      </c>
      <c r="W53" s="19">
        <f>C53*W50</f>
        <v>1332.0900000000008</v>
      </c>
      <c r="X53" s="5">
        <f>C53*X50</f>
        <v>1364.7700000000009</v>
      </c>
      <c r="Y53" s="5">
        <f>C53*Y50</f>
        <v>1367.2400000000007</v>
      </c>
      <c r="Z53" s="5">
        <f>C53*Z50</f>
        <v>1375.2200000000007</v>
      </c>
      <c r="AA53" s="5">
        <f>C53*AA50</f>
        <v>1374.8400000000008</v>
      </c>
      <c r="AB53" s="19">
        <f>C53*AB50</f>
        <v>1360.0200000000009</v>
      </c>
      <c r="AC53" s="19">
        <f>C53*AC50</f>
        <v>1368.7600000000007</v>
      </c>
      <c r="AD53" s="19">
        <f>C53*AD50</f>
        <v>1351.8500000000006</v>
      </c>
      <c r="AE53" s="19">
        <f>C53*AE50</f>
        <v>1341.0200000000009</v>
      </c>
      <c r="AF53" s="19">
        <f>C53*AF50</f>
        <v>1327.9100000000008</v>
      </c>
      <c r="AG53" s="5">
        <f>C53*AG50</f>
        <v>1302.8300000000008</v>
      </c>
      <c r="AH53" s="5">
        <f>C53*AH50</f>
        <v>1299.6000000000008</v>
      </c>
      <c r="AI53" s="5">
        <f>C53*AI50</f>
        <v>1288.0100000000009</v>
      </c>
      <c r="AJ53" s="5">
        <f>C53*AJ50</f>
        <v>1292.5700000000008</v>
      </c>
      <c r="AK53" s="48"/>
      <c r="AL53" s="9">
        <v>0.24</v>
      </c>
      <c r="AM53" s="9">
        <v>0.61</v>
      </c>
      <c r="AN53" s="9">
        <v>0.17</v>
      </c>
      <c r="AO53" s="9">
        <v>1.32</v>
      </c>
      <c r="AP53" s="9">
        <v>0.69</v>
      </c>
      <c r="AQ53" s="9">
        <v>0.56999999999999995</v>
      </c>
      <c r="AR53" s="9">
        <v>0.89</v>
      </c>
      <c r="AS53" s="9">
        <v>0.46</v>
      </c>
      <c r="AT53" s="9">
        <v>0.78</v>
      </c>
      <c r="AU53" s="9">
        <v>0.02</v>
      </c>
      <c r="AV53" s="9">
        <v>0.42</v>
      </c>
      <c r="AW53" s="9">
        <v>0.13</v>
      </c>
      <c r="AX53" s="9">
        <v>1.72</v>
      </c>
      <c r="AY53" s="9">
        <v>0.36</v>
      </c>
      <c r="AZ53" s="9">
        <v>0.23</v>
      </c>
      <c r="BA53" s="9">
        <v>0.1</v>
      </c>
      <c r="BB53" s="9">
        <v>0.14000000000000001</v>
      </c>
      <c r="BC53" s="9">
        <v>0.22</v>
      </c>
      <c r="BD53" s="9">
        <v>1.35</v>
      </c>
      <c r="BE53" s="9">
        <v>0.46</v>
      </c>
      <c r="BF53" s="9">
        <v>0.19</v>
      </c>
      <c r="BG53" s="9">
        <v>0.41</v>
      </c>
      <c r="BH53" s="9">
        <v>0.37</v>
      </c>
      <c r="BI53" s="9">
        <v>0.11</v>
      </c>
      <c r="BJ53" s="9">
        <v>1.67</v>
      </c>
      <c r="BK53" s="9">
        <v>1.49</v>
      </c>
      <c r="BL53" s="9">
        <v>2.5</v>
      </c>
      <c r="BM53" s="9">
        <v>2.2599999999999998</v>
      </c>
      <c r="BN53" s="9">
        <v>1.61</v>
      </c>
      <c r="BO53" s="9">
        <v>2.96</v>
      </c>
    </row>
    <row r="54" spans="1:67" ht="30" customHeight="1" x14ac:dyDescent="0.3">
      <c r="A54" s="3"/>
      <c r="B54" s="3"/>
      <c r="C54" s="4">
        <v>48</v>
      </c>
      <c r="D54" s="5">
        <f>D50*C54</f>
        <v>3428.6400000000003</v>
      </c>
      <c r="E54" s="5">
        <f>E50*C54</f>
        <v>3215.5200000000004</v>
      </c>
      <c r="F54" s="5">
        <f t="shared" si="12"/>
        <v>3251.5200000000004</v>
      </c>
      <c r="G54" s="5">
        <f t="shared" si="10"/>
        <v>3248.5600000000004</v>
      </c>
      <c r="H54" s="5">
        <f>C54*H50</f>
        <v>3032.1600000000008</v>
      </c>
      <c r="I54" s="5">
        <f>C54*I50</f>
        <v>3140.6400000000012</v>
      </c>
      <c r="J54" s="5">
        <f>C54*J50</f>
        <v>3260.6400000000012</v>
      </c>
      <c r="K54" s="5">
        <f>C54*K50</f>
        <v>3332.1600000000008</v>
      </c>
      <c r="L54" s="5">
        <f>C54*L50</f>
        <v>3412.3200000000006</v>
      </c>
      <c r="M54" s="5">
        <f>C54*M50</f>
        <v>3417.6000000000008</v>
      </c>
      <c r="N54" s="5">
        <f>C54*N50</f>
        <v>3435.360000000001</v>
      </c>
      <c r="O54" s="5">
        <f>C54*O50</f>
        <v>3455.0400000000009</v>
      </c>
      <c r="P54" s="5">
        <f>C54*P50</f>
        <v>3445.920000000001</v>
      </c>
      <c r="Q54" s="5">
        <f>C54*Q50</f>
        <v>3423.8400000000011</v>
      </c>
      <c r="R54" s="5">
        <f>C54*R50</f>
        <v>3359.0400000000018</v>
      </c>
      <c r="S54" s="5">
        <f>C54*S50</f>
        <v>3348.4800000000014</v>
      </c>
      <c r="T54" s="5">
        <f>C54*T50</f>
        <v>3341.7600000000016</v>
      </c>
      <c r="U54" s="5">
        <f>C54*U50</f>
        <v>3336.9600000000019</v>
      </c>
      <c r="V54" s="19">
        <f>C54*V50</f>
        <v>3348.0000000000018</v>
      </c>
      <c r="W54" s="19">
        <f>C54*W50</f>
        <v>3365.280000000002</v>
      </c>
      <c r="X54" s="5">
        <f>C54*X50</f>
        <v>3447.840000000002</v>
      </c>
      <c r="Y54" s="5">
        <f>C54*Y50</f>
        <v>3454.0800000000017</v>
      </c>
      <c r="Z54" s="5">
        <f>C54*Z50</f>
        <v>3474.2400000000016</v>
      </c>
      <c r="AA54" s="5">
        <f>C54*AA50</f>
        <v>3473.280000000002</v>
      </c>
      <c r="AB54" s="19">
        <f>C54*AB50</f>
        <v>3435.840000000002</v>
      </c>
      <c r="AC54" s="19">
        <f>C54*AC50</f>
        <v>3457.9200000000019</v>
      </c>
      <c r="AD54" s="19">
        <f>C54*AD50</f>
        <v>3415.2000000000016</v>
      </c>
      <c r="AE54" s="19">
        <f>C54*AE50</f>
        <v>3387.840000000002</v>
      </c>
      <c r="AF54" s="19">
        <f>C54*AF50</f>
        <v>3354.7200000000021</v>
      </c>
      <c r="AG54" s="5">
        <f>C54*AG50</f>
        <v>3291.3600000000024</v>
      </c>
      <c r="AH54" s="5">
        <f>C54*AH50</f>
        <v>3283.2000000000025</v>
      </c>
      <c r="AI54" s="5">
        <f>C54*AI50</f>
        <v>3253.9200000000023</v>
      </c>
      <c r="AJ54" s="5">
        <f>C54*AJ50</f>
        <v>3265.4400000000023</v>
      </c>
      <c r="AK54" s="48"/>
      <c r="AL54" s="9">
        <v>0.24</v>
      </c>
      <c r="AM54" s="9">
        <v>0.61</v>
      </c>
      <c r="AN54" s="9">
        <v>0.17</v>
      </c>
      <c r="AO54" s="9">
        <v>1.32</v>
      </c>
      <c r="AP54" s="9">
        <v>0.69</v>
      </c>
      <c r="AQ54" s="9">
        <v>0.56999999999999995</v>
      </c>
      <c r="AR54" s="9">
        <v>0.89</v>
      </c>
      <c r="AS54" s="9">
        <v>0.46</v>
      </c>
      <c r="AT54" s="9">
        <v>0.78</v>
      </c>
      <c r="AU54" s="9">
        <v>0.02</v>
      </c>
      <c r="AV54" s="9">
        <v>0.42</v>
      </c>
      <c r="AW54" s="9">
        <v>0.13</v>
      </c>
      <c r="AX54" s="9">
        <v>1.72</v>
      </c>
      <c r="AY54" s="9">
        <v>0.36</v>
      </c>
      <c r="AZ54" s="9">
        <v>0.23</v>
      </c>
      <c r="BA54" s="9">
        <v>0.1</v>
      </c>
      <c r="BB54" s="9">
        <v>0.14000000000000001</v>
      </c>
      <c r="BC54" s="9">
        <v>0.22</v>
      </c>
      <c r="BD54" s="9">
        <v>1.35</v>
      </c>
      <c r="BE54" s="9">
        <v>0.46</v>
      </c>
      <c r="BF54" s="9">
        <v>0.19</v>
      </c>
      <c r="BG54" s="9">
        <v>0.41</v>
      </c>
      <c r="BH54" s="9">
        <v>0.37</v>
      </c>
      <c r="BI54" s="9">
        <v>0.11</v>
      </c>
      <c r="BJ54" s="9">
        <v>1.67</v>
      </c>
      <c r="BK54" s="9">
        <v>1.49</v>
      </c>
      <c r="BL54" s="9">
        <v>2.5</v>
      </c>
      <c r="BM54" s="9">
        <v>2.2599999999999998</v>
      </c>
      <c r="BN54" s="9">
        <v>1.61</v>
      </c>
      <c r="BO54" s="9">
        <v>2.96</v>
      </c>
    </row>
    <row r="55" spans="1:67" ht="30" customHeight="1" x14ac:dyDescent="0.3">
      <c r="A55" s="3" t="s">
        <v>16</v>
      </c>
      <c r="B55" s="3" t="s">
        <v>6</v>
      </c>
      <c r="C55" s="4" t="s">
        <v>7</v>
      </c>
      <c r="D55" s="5">
        <v>36.270000000000003</v>
      </c>
      <c r="E55" s="5">
        <f>D55-4.44</f>
        <v>31.830000000000002</v>
      </c>
      <c r="F55" s="5">
        <f>E55+0.75</f>
        <v>32.58</v>
      </c>
      <c r="G55" s="5">
        <f t="shared" si="10"/>
        <v>29.619999999999997</v>
      </c>
      <c r="H55" s="5">
        <f>G55-BN55</f>
        <v>28.009999999999998</v>
      </c>
      <c r="I55" s="5">
        <f>H55+BM55</f>
        <v>30.269999999999996</v>
      </c>
      <c r="J55" s="5">
        <f>I55+BL55</f>
        <v>32.769999999999996</v>
      </c>
      <c r="K55" s="5">
        <f>J55+BK55</f>
        <v>34.26</v>
      </c>
      <c r="L55" s="5">
        <f>K55+BJ55</f>
        <v>35.93</v>
      </c>
      <c r="M55" s="5">
        <f>L55+BI55</f>
        <v>36.04</v>
      </c>
      <c r="N55" s="5">
        <f>M55+BH55</f>
        <v>36.409999999999997</v>
      </c>
      <c r="O55" s="5">
        <f>N55+BG55</f>
        <v>36.819999999999993</v>
      </c>
      <c r="P55" s="5">
        <f>O55-BF55</f>
        <v>36.629999999999995</v>
      </c>
      <c r="Q55" s="5">
        <f>P55-BE55</f>
        <v>36.169999999999995</v>
      </c>
      <c r="R55" s="5">
        <f>Q55-BD55</f>
        <v>34.819999999999993</v>
      </c>
      <c r="S55" s="5">
        <f>R55-BC55</f>
        <v>34.599999999999994</v>
      </c>
      <c r="T55" s="5">
        <f>S55-BB55</f>
        <v>34.459999999999994</v>
      </c>
      <c r="U55" s="5">
        <f>T55-BA55</f>
        <v>34.359999999999992</v>
      </c>
      <c r="V55" s="19">
        <f>U55+AZ55</f>
        <v>34.589999999999989</v>
      </c>
      <c r="W55" s="19">
        <f>V55+AY55</f>
        <v>34.949999999999989</v>
      </c>
      <c r="X55" s="5">
        <f>W55+AX55</f>
        <v>36.669999999999987</v>
      </c>
      <c r="Y55" s="5">
        <f>X55+AW55</f>
        <v>36.79999999999999</v>
      </c>
      <c r="Z55" s="5">
        <f>Y55+AV55</f>
        <v>37.219999999999992</v>
      </c>
      <c r="AA55" s="5">
        <f>Z55-AU55</f>
        <v>37.199999999999989</v>
      </c>
      <c r="AB55" s="19">
        <f>AA55-AT55</f>
        <v>36.419999999999987</v>
      </c>
      <c r="AC55" s="19">
        <f>AB55+AS55</f>
        <v>36.879999999999988</v>
      </c>
      <c r="AD55" s="19">
        <f>AC55-AR55</f>
        <v>35.989999999999988</v>
      </c>
      <c r="AE55" s="19">
        <f>AD55-AQ55</f>
        <v>35.419999999999987</v>
      </c>
      <c r="AF55" s="19">
        <f>AE55-AP55</f>
        <v>34.72999999999999</v>
      </c>
      <c r="AG55" s="5">
        <f>AF55-AO55</f>
        <v>33.409999999999989</v>
      </c>
      <c r="AH55" s="5">
        <f>AG55-AN55</f>
        <v>33.239999999999988</v>
      </c>
      <c r="AI55" s="5">
        <f t="shared" si="2"/>
        <v>32.629999999999988</v>
      </c>
      <c r="AJ55" s="5">
        <f t="shared" si="3"/>
        <v>32.86999999999999</v>
      </c>
      <c r="AK55" s="48"/>
      <c r="AL55" s="9">
        <v>0.24</v>
      </c>
      <c r="AM55" s="9">
        <v>0.61</v>
      </c>
      <c r="AN55" s="9">
        <v>0.17</v>
      </c>
      <c r="AO55" s="9">
        <v>1.32</v>
      </c>
      <c r="AP55" s="9">
        <v>0.69</v>
      </c>
      <c r="AQ55" s="9">
        <v>0.56999999999999995</v>
      </c>
      <c r="AR55" s="9">
        <v>0.89</v>
      </c>
      <c r="AS55" s="9">
        <v>0.46</v>
      </c>
      <c r="AT55" s="9">
        <v>0.78</v>
      </c>
      <c r="AU55" s="9">
        <v>0.02</v>
      </c>
      <c r="AV55" s="9">
        <v>0.42</v>
      </c>
      <c r="AW55" s="9">
        <v>0.13</v>
      </c>
      <c r="AX55" s="9">
        <v>1.72</v>
      </c>
      <c r="AY55" s="9">
        <v>0.36</v>
      </c>
      <c r="AZ55" s="9">
        <v>0.23</v>
      </c>
      <c r="BA55" s="9">
        <v>0.1</v>
      </c>
      <c r="BB55" s="9">
        <v>0.14000000000000001</v>
      </c>
      <c r="BC55" s="9">
        <v>0.22</v>
      </c>
      <c r="BD55" s="9">
        <v>1.35</v>
      </c>
      <c r="BE55" s="9">
        <v>0.46</v>
      </c>
      <c r="BF55" s="9">
        <v>0.19</v>
      </c>
      <c r="BG55" s="9">
        <v>0.41</v>
      </c>
      <c r="BH55" s="9">
        <v>0.37</v>
      </c>
      <c r="BI55" s="9">
        <v>0.11</v>
      </c>
      <c r="BJ55" s="9">
        <v>1.67</v>
      </c>
      <c r="BK55" s="9">
        <v>1.49</v>
      </c>
      <c r="BL55" s="9">
        <v>2.5</v>
      </c>
      <c r="BM55" s="9">
        <v>2.2599999999999998</v>
      </c>
      <c r="BN55" s="9">
        <v>1.61</v>
      </c>
      <c r="BO55" s="9">
        <v>2.96</v>
      </c>
    </row>
    <row r="56" spans="1:67" ht="30" customHeight="1" x14ac:dyDescent="0.3">
      <c r="A56" s="3"/>
      <c r="B56" s="3"/>
      <c r="C56" s="4">
        <v>9</v>
      </c>
      <c r="D56" s="5">
        <f>D55*C56</f>
        <v>326.43</v>
      </c>
      <c r="E56" s="5">
        <f>E55*C56</f>
        <v>286.47000000000003</v>
      </c>
      <c r="F56" s="5">
        <f>C56*$F$55</f>
        <v>293.21999999999997</v>
      </c>
      <c r="G56" s="5">
        <f t="shared" si="10"/>
        <v>290.26</v>
      </c>
      <c r="H56" s="5">
        <f>C56*H55</f>
        <v>252.08999999999997</v>
      </c>
      <c r="I56" s="5">
        <f>C56*I55</f>
        <v>272.42999999999995</v>
      </c>
      <c r="J56" s="5">
        <f>C56*J55</f>
        <v>294.92999999999995</v>
      </c>
      <c r="K56" s="5">
        <f>C56*K55</f>
        <v>308.33999999999997</v>
      </c>
      <c r="L56" s="5">
        <f>C56*L55</f>
        <v>323.37</v>
      </c>
      <c r="M56" s="5">
        <f>C56*M55</f>
        <v>324.36</v>
      </c>
      <c r="N56" s="5">
        <f>C56*N55</f>
        <v>327.68999999999994</v>
      </c>
      <c r="O56" s="5">
        <f>C56*O55</f>
        <v>331.37999999999994</v>
      </c>
      <c r="P56" s="5">
        <f>C56*P55</f>
        <v>329.66999999999996</v>
      </c>
      <c r="Q56" s="5">
        <f>C56*Q55</f>
        <v>325.52999999999997</v>
      </c>
      <c r="R56" s="5">
        <f>C56*R55</f>
        <v>313.37999999999994</v>
      </c>
      <c r="S56" s="5">
        <f>C56*S55</f>
        <v>311.39999999999998</v>
      </c>
      <c r="T56" s="5">
        <f>C56*T55</f>
        <v>310.13999999999993</v>
      </c>
      <c r="U56" s="5">
        <f>C56*U55</f>
        <v>309.23999999999995</v>
      </c>
      <c r="V56" s="19">
        <f>C56*V55</f>
        <v>311.30999999999989</v>
      </c>
      <c r="W56" s="19">
        <f>C56*W55</f>
        <v>314.5499999999999</v>
      </c>
      <c r="X56" s="5">
        <f>C56*X55</f>
        <v>330.02999999999986</v>
      </c>
      <c r="Y56" s="5">
        <f>C56*Y55</f>
        <v>331.19999999999993</v>
      </c>
      <c r="Z56" s="5">
        <f>C56*Z55</f>
        <v>334.9799999999999</v>
      </c>
      <c r="AA56" s="5">
        <f>C56*AA55</f>
        <v>334.7999999999999</v>
      </c>
      <c r="AB56" s="19">
        <f>C56*AB55</f>
        <v>327.77999999999986</v>
      </c>
      <c r="AC56" s="19">
        <f>C56*AC55</f>
        <v>331.9199999999999</v>
      </c>
      <c r="AD56" s="19">
        <f>C56*AD55</f>
        <v>323.90999999999991</v>
      </c>
      <c r="AE56" s="19">
        <f>C56*AE55</f>
        <v>318.77999999999986</v>
      </c>
      <c r="AF56" s="19">
        <f>C56*AF55</f>
        <v>312.56999999999994</v>
      </c>
      <c r="AG56" s="5">
        <f>C56*AG55</f>
        <v>300.68999999999988</v>
      </c>
      <c r="AH56" s="5">
        <f>C56*AH55</f>
        <v>299.15999999999991</v>
      </c>
      <c r="AI56" s="5">
        <f>C56*AI55</f>
        <v>293.6699999999999</v>
      </c>
      <c r="AJ56" s="5">
        <f>C56*AJ55</f>
        <v>295.82999999999993</v>
      </c>
      <c r="AK56" s="48"/>
      <c r="AL56" s="9">
        <v>0.24</v>
      </c>
      <c r="AM56" s="9">
        <v>0.61</v>
      </c>
      <c r="AN56" s="9">
        <v>0.17</v>
      </c>
      <c r="AO56" s="9">
        <v>1.32</v>
      </c>
      <c r="AP56" s="9">
        <v>0.69</v>
      </c>
      <c r="AQ56" s="9">
        <v>0.56999999999999995</v>
      </c>
      <c r="AR56" s="9">
        <v>0.89</v>
      </c>
      <c r="AS56" s="9">
        <v>0.46</v>
      </c>
      <c r="AT56" s="9">
        <v>0.78</v>
      </c>
      <c r="AU56" s="9">
        <v>0.02</v>
      </c>
      <c r="AV56" s="9">
        <v>0.42</v>
      </c>
      <c r="AW56" s="9">
        <v>0.13</v>
      </c>
      <c r="AX56" s="9">
        <v>1.72</v>
      </c>
      <c r="AY56" s="9">
        <v>0.36</v>
      </c>
      <c r="AZ56" s="9">
        <v>0.23</v>
      </c>
      <c r="BA56" s="9">
        <v>0.1</v>
      </c>
      <c r="BB56" s="9">
        <v>0.14000000000000001</v>
      </c>
      <c r="BC56" s="9">
        <v>0.22</v>
      </c>
      <c r="BD56" s="9">
        <v>1.35</v>
      </c>
      <c r="BE56" s="9">
        <v>0.46</v>
      </c>
      <c r="BF56" s="9">
        <v>0.19</v>
      </c>
      <c r="BG56" s="9">
        <v>0.41</v>
      </c>
      <c r="BH56" s="9">
        <v>0.37</v>
      </c>
      <c r="BI56" s="9">
        <v>0.11</v>
      </c>
      <c r="BJ56" s="9">
        <v>1.67</v>
      </c>
      <c r="BK56" s="9">
        <v>1.49</v>
      </c>
      <c r="BL56" s="9">
        <v>2.5</v>
      </c>
      <c r="BM56" s="9">
        <v>2.2599999999999998</v>
      </c>
      <c r="BN56" s="9">
        <v>1.61</v>
      </c>
      <c r="BO56" s="9">
        <v>2.96</v>
      </c>
    </row>
    <row r="57" spans="1:67" ht="30" customHeight="1" x14ac:dyDescent="0.3">
      <c r="A57" s="3"/>
      <c r="B57" s="3"/>
      <c r="C57" s="4">
        <v>14</v>
      </c>
      <c r="D57" s="5">
        <f>D55*C57</f>
        <v>507.78000000000003</v>
      </c>
      <c r="E57" s="5">
        <f>E55*C57</f>
        <v>445.62</v>
      </c>
      <c r="F57" s="5">
        <f t="shared" ref="F57:F59" si="13">C57*$F$55</f>
        <v>456.12</v>
      </c>
      <c r="G57" s="5">
        <f t="shared" si="10"/>
        <v>453.16</v>
      </c>
      <c r="H57" s="5">
        <f>C57*H55</f>
        <v>392.14</v>
      </c>
      <c r="I57" s="5">
        <f>C57*I55</f>
        <v>423.78</v>
      </c>
      <c r="J57" s="5">
        <f>C57*J55</f>
        <v>458.78</v>
      </c>
      <c r="K57" s="5">
        <f>C57*K55</f>
        <v>479.64</v>
      </c>
      <c r="L57" s="5">
        <f>C57*L55</f>
        <v>503.02</v>
      </c>
      <c r="M57" s="5">
        <f>C57*M55</f>
        <v>504.56</v>
      </c>
      <c r="N57" s="5">
        <f>C57*N55</f>
        <v>509.73999999999995</v>
      </c>
      <c r="O57" s="5">
        <f>C57*O55</f>
        <v>515.4799999999999</v>
      </c>
      <c r="P57" s="5">
        <f>C57*P55</f>
        <v>512.81999999999994</v>
      </c>
      <c r="Q57" s="5">
        <f>C57*Q55</f>
        <v>506.37999999999994</v>
      </c>
      <c r="R57" s="5">
        <f>C57*R55</f>
        <v>487.4799999999999</v>
      </c>
      <c r="S57" s="5">
        <f>C57*S55</f>
        <v>484.39999999999992</v>
      </c>
      <c r="T57" s="5">
        <f>C57*T55</f>
        <v>482.43999999999994</v>
      </c>
      <c r="U57" s="5">
        <f>C57*U55</f>
        <v>481.03999999999991</v>
      </c>
      <c r="V57" s="19">
        <f>C57*V55</f>
        <v>484.25999999999988</v>
      </c>
      <c r="W57" s="19">
        <f>C57*W55</f>
        <v>489.29999999999984</v>
      </c>
      <c r="X57" s="5">
        <f>C57*X55</f>
        <v>513.37999999999988</v>
      </c>
      <c r="Y57" s="5">
        <f>C57*Y55</f>
        <v>515.19999999999982</v>
      </c>
      <c r="Z57" s="5">
        <f>C57*Z55</f>
        <v>521.07999999999993</v>
      </c>
      <c r="AA57" s="5">
        <f>C57*AA55</f>
        <v>520.79999999999984</v>
      </c>
      <c r="AB57" s="19">
        <f>C57*AB55</f>
        <v>509.87999999999982</v>
      </c>
      <c r="AC57" s="19">
        <f>C57*AC55</f>
        <v>516.31999999999982</v>
      </c>
      <c r="AD57" s="19">
        <f>C57*AD55</f>
        <v>503.85999999999984</v>
      </c>
      <c r="AE57" s="19">
        <f>C57*AE55</f>
        <v>495.87999999999982</v>
      </c>
      <c r="AF57" s="19">
        <f>C57*AF55</f>
        <v>486.21999999999986</v>
      </c>
      <c r="AG57" s="5">
        <f>C57*AG55</f>
        <v>467.73999999999984</v>
      </c>
      <c r="AH57" s="5">
        <f>C57*AH55</f>
        <v>465.35999999999984</v>
      </c>
      <c r="AI57" s="5">
        <f>C57*AI55</f>
        <v>456.81999999999982</v>
      </c>
      <c r="AJ57" s="5">
        <f>C57*AJ55</f>
        <v>460.17999999999984</v>
      </c>
      <c r="AK57" s="48"/>
      <c r="AL57" s="9">
        <v>0.24</v>
      </c>
      <c r="AM57" s="9">
        <v>0.61</v>
      </c>
      <c r="AN57" s="9">
        <v>0.17</v>
      </c>
      <c r="AO57" s="9">
        <v>1.32</v>
      </c>
      <c r="AP57" s="9">
        <v>0.69</v>
      </c>
      <c r="AQ57" s="9">
        <v>0.56999999999999995</v>
      </c>
      <c r="AR57" s="9">
        <v>0.89</v>
      </c>
      <c r="AS57" s="9">
        <v>0.46</v>
      </c>
      <c r="AT57" s="9">
        <v>0.78</v>
      </c>
      <c r="AU57" s="9">
        <v>0.02</v>
      </c>
      <c r="AV57" s="9">
        <v>0.42</v>
      </c>
      <c r="AW57" s="9">
        <v>0.13</v>
      </c>
      <c r="AX57" s="9">
        <v>1.72</v>
      </c>
      <c r="AY57" s="9">
        <v>0.36</v>
      </c>
      <c r="AZ57" s="9">
        <v>0.23</v>
      </c>
      <c r="BA57" s="9">
        <v>0.1</v>
      </c>
      <c r="BB57" s="9">
        <v>0.14000000000000001</v>
      </c>
      <c r="BC57" s="9">
        <v>0.22</v>
      </c>
      <c r="BD57" s="9">
        <v>1.35</v>
      </c>
      <c r="BE57" s="9">
        <v>0.46</v>
      </c>
      <c r="BF57" s="9">
        <v>0.19</v>
      </c>
      <c r="BG57" s="9">
        <v>0.41</v>
      </c>
      <c r="BH57" s="9">
        <v>0.37</v>
      </c>
      <c r="BI57" s="9">
        <v>0.11</v>
      </c>
      <c r="BJ57" s="9">
        <v>1.67</v>
      </c>
      <c r="BK57" s="9">
        <v>1.49</v>
      </c>
      <c r="BL57" s="9">
        <v>2.5</v>
      </c>
      <c r="BM57" s="9">
        <v>2.2599999999999998</v>
      </c>
      <c r="BN57" s="9">
        <v>1.61</v>
      </c>
      <c r="BO57" s="9">
        <v>2.96</v>
      </c>
    </row>
    <row r="58" spans="1:67" ht="30" customHeight="1" x14ac:dyDescent="0.3">
      <c r="A58" s="3"/>
      <c r="B58" s="3"/>
      <c r="C58" s="4">
        <v>19</v>
      </c>
      <c r="D58" s="5">
        <f>D55*C58</f>
        <v>689.13000000000011</v>
      </c>
      <c r="E58" s="5">
        <f>E55*C58</f>
        <v>604.77</v>
      </c>
      <c r="F58" s="5">
        <f t="shared" si="13"/>
        <v>619.02</v>
      </c>
      <c r="G58" s="5">
        <f t="shared" si="10"/>
        <v>616.05999999999995</v>
      </c>
      <c r="H58" s="5">
        <f>C58*H55</f>
        <v>532.18999999999994</v>
      </c>
      <c r="I58" s="5">
        <f>C58*I55</f>
        <v>575.12999999999988</v>
      </c>
      <c r="J58" s="5">
        <f>C58*J55</f>
        <v>622.62999999999988</v>
      </c>
      <c r="K58" s="5">
        <f>C57*K55</f>
        <v>479.64</v>
      </c>
      <c r="L58" s="5">
        <f>C58*L55</f>
        <v>682.67</v>
      </c>
      <c r="M58" s="5">
        <f>C58*M55</f>
        <v>684.76</v>
      </c>
      <c r="N58" s="5">
        <f>C58*N55</f>
        <v>691.79</v>
      </c>
      <c r="O58" s="5">
        <f>C58*O55</f>
        <v>699.57999999999993</v>
      </c>
      <c r="P58" s="5">
        <f>C58*P55</f>
        <v>695.96999999999991</v>
      </c>
      <c r="Q58" s="5">
        <f>C58*Q55</f>
        <v>687.2299999999999</v>
      </c>
      <c r="R58" s="5">
        <f>C58*R55</f>
        <v>661.57999999999993</v>
      </c>
      <c r="S58" s="5">
        <f>C58*S55</f>
        <v>657.39999999999986</v>
      </c>
      <c r="T58" s="5">
        <f>C58*T55</f>
        <v>654.7399999999999</v>
      </c>
      <c r="U58" s="5">
        <f>C58*U55</f>
        <v>652.8399999999998</v>
      </c>
      <c r="V58" s="19">
        <f>C58*V55</f>
        <v>657.20999999999981</v>
      </c>
      <c r="W58" s="19">
        <f>C58*W55</f>
        <v>664.04999999999973</v>
      </c>
      <c r="X58" s="5">
        <f>C58*X55</f>
        <v>696.72999999999979</v>
      </c>
      <c r="Y58" s="5">
        <f>C58*Y55</f>
        <v>699.19999999999982</v>
      </c>
      <c r="Z58" s="5">
        <f>C58*Z55</f>
        <v>707.17999999999984</v>
      </c>
      <c r="AA58" s="5">
        <f>C58*AA55</f>
        <v>706.79999999999973</v>
      </c>
      <c r="AB58" s="19">
        <f>C58*AB55</f>
        <v>691.97999999999979</v>
      </c>
      <c r="AC58" s="19">
        <f>C58*AC55</f>
        <v>700.7199999999998</v>
      </c>
      <c r="AD58" s="19">
        <f>C58*AD55</f>
        <v>683.80999999999972</v>
      </c>
      <c r="AE58" s="19">
        <f>C58*AE55</f>
        <v>672.97999999999979</v>
      </c>
      <c r="AF58" s="19">
        <f>C58*AF55</f>
        <v>659.86999999999978</v>
      </c>
      <c r="AG58" s="5">
        <f>C58*AG55</f>
        <v>634.78999999999985</v>
      </c>
      <c r="AH58" s="5">
        <f>C58*AH55</f>
        <v>631.55999999999972</v>
      </c>
      <c r="AI58" s="5">
        <f>C58*AI55</f>
        <v>619.9699999999998</v>
      </c>
      <c r="AJ58" s="5">
        <f>C58*AJ55</f>
        <v>624.52999999999986</v>
      </c>
      <c r="AK58" s="48"/>
      <c r="AL58" s="9">
        <v>0.24</v>
      </c>
      <c r="AM58" s="9">
        <v>0.61</v>
      </c>
      <c r="AN58" s="9">
        <v>0.17</v>
      </c>
      <c r="AO58" s="9">
        <v>1.32</v>
      </c>
      <c r="AP58" s="9">
        <v>0.69</v>
      </c>
      <c r="AQ58" s="9">
        <v>0.56999999999999995</v>
      </c>
      <c r="AR58" s="9">
        <v>0.89</v>
      </c>
      <c r="AS58" s="9">
        <v>0.46</v>
      </c>
      <c r="AT58" s="9">
        <v>0.78</v>
      </c>
      <c r="AU58" s="9">
        <v>0.02</v>
      </c>
      <c r="AV58" s="9">
        <v>0.42</v>
      </c>
      <c r="AW58" s="9">
        <v>0.13</v>
      </c>
      <c r="AX58" s="9">
        <v>1.72</v>
      </c>
      <c r="AY58" s="9">
        <v>0.36</v>
      </c>
      <c r="AZ58" s="9">
        <v>0.23</v>
      </c>
      <c r="BA58" s="9">
        <v>0.1</v>
      </c>
      <c r="BB58" s="9">
        <v>0.14000000000000001</v>
      </c>
      <c r="BC58" s="9">
        <v>0.22</v>
      </c>
      <c r="BD58" s="9">
        <v>1.35</v>
      </c>
      <c r="BE58" s="9">
        <v>0.46</v>
      </c>
      <c r="BF58" s="9">
        <v>0.19</v>
      </c>
      <c r="BG58" s="9">
        <v>0.41</v>
      </c>
      <c r="BH58" s="9">
        <v>0.37</v>
      </c>
      <c r="BI58" s="9">
        <v>0.11</v>
      </c>
      <c r="BJ58" s="9">
        <v>1.67</v>
      </c>
      <c r="BK58" s="9">
        <v>1.49</v>
      </c>
      <c r="BL58" s="9">
        <v>2.5</v>
      </c>
      <c r="BM58" s="9">
        <v>2.2599999999999998</v>
      </c>
      <c r="BN58" s="9">
        <v>1.61</v>
      </c>
      <c r="BO58" s="9">
        <v>2.96</v>
      </c>
    </row>
    <row r="59" spans="1:67" ht="30" customHeight="1" x14ac:dyDescent="0.3">
      <c r="A59" s="3"/>
      <c r="B59" s="3"/>
      <c r="C59" s="4">
        <v>48</v>
      </c>
      <c r="D59" s="5">
        <f>D55*C59</f>
        <v>1740.96</v>
      </c>
      <c r="E59" s="5">
        <f>E55*C59</f>
        <v>1527.8400000000001</v>
      </c>
      <c r="F59" s="5">
        <f t="shared" si="13"/>
        <v>1563.84</v>
      </c>
      <c r="G59" s="5">
        <f t="shared" si="10"/>
        <v>1560.8799999999999</v>
      </c>
      <c r="H59" s="5">
        <f>C59*H55</f>
        <v>1344.48</v>
      </c>
      <c r="I59" s="5">
        <f>C59*I55</f>
        <v>1452.9599999999998</v>
      </c>
      <c r="J59" s="5">
        <f>C59*J55</f>
        <v>1572.9599999999998</v>
      </c>
      <c r="K59" s="5">
        <f>C58*K55</f>
        <v>650.93999999999994</v>
      </c>
      <c r="L59" s="5">
        <f>C59*L55</f>
        <v>1724.6399999999999</v>
      </c>
      <c r="M59" s="5">
        <f>C59*M55</f>
        <v>1729.92</v>
      </c>
      <c r="N59" s="5">
        <f>C59*N55</f>
        <v>1747.6799999999998</v>
      </c>
      <c r="O59" s="5">
        <f>C59*O55</f>
        <v>1767.3599999999997</v>
      </c>
      <c r="P59" s="5">
        <f>C59*P55</f>
        <v>1758.2399999999998</v>
      </c>
      <c r="Q59" s="5">
        <f>C59*Q55</f>
        <v>1736.1599999999999</v>
      </c>
      <c r="R59" s="5">
        <f>C59*R55</f>
        <v>1671.3599999999997</v>
      </c>
      <c r="S59" s="5">
        <f>C59*S55</f>
        <v>1660.7999999999997</v>
      </c>
      <c r="T59" s="5">
        <f>C59*T55</f>
        <v>1654.0799999999997</v>
      </c>
      <c r="U59" s="5">
        <f>C59*U55</f>
        <v>1649.2799999999997</v>
      </c>
      <c r="V59" s="19">
        <f>C59*V55</f>
        <v>1660.3199999999995</v>
      </c>
      <c r="W59" s="19">
        <f>C59*W55</f>
        <v>1677.5999999999995</v>
      </c>
      <c r="X59" s="5">
        <f>C59*X55</f>
        <v>1760.1599999999994</v>
      </c>
      <c r="Y59" s="5">
        <f>C59*Y55</f>
        <v>1766.3999999999996</v>
      </c>
      <c r="Z59" s="5">
        <f>C59*Z55</f>
        <v>1786.5599999999995</v>
      </c>
      <c r="AA59" s="5">
        <f>C59*AA55</f>
        <v>1785.5999999999995</v>
      </c>
      <c r="AB59" s="19">
        <f>C59*AB55</f>
        <v>1748.1599999999994</v>
      </c>
      <c r="AC59" s="19">
        <f>C59*AC55</f>
        <v>1770.2399999999993</v>
      </c>
      <c r="AD59" s="19">
        <f>C59*AD55</f>
        <v>1727.5199999999995</v>
      </c>
      <c r="AE59" s="19">
        <f>C59*AE55</f>
        <v>1700.1599999999994</v>
      </c>
      <c r="AF59" s="19">
        <f>C59*AF55</f>
        <v>1667.0399999999995</v>
      </c>
      <c r="AG59" s="5">
        <f>C59*AG55</f>
        <v>1603.6799999999994</v>
      </c>
      <c r="AH59" s="5">
        <f>C59*AH55</f>
        <v>1595.5199999999995</v>
      </c>
      <c r="AI59" s="5">
        <f>C59*AI55</f>
        <v>1566.2399999999993</v>
      </c>
      <c r="AJ59" s="5">
        <f>C59*AJ55</f>
        <v>1577.7599999999995</v>
      </c>
      <c r="AK59" s="48"/>
      <c r="AL59" s="9">
        <v>0.24</v>
      </c>
      <c r="AM59" s="9">
        <v>0.61</v>
      </c>
      <c r="AN59" s="9">
        <v>0.17</v>
      </c>
      <c r="AO59" s="9">
        <v>1.32</v>
      </c>
      <c r="AP59" s="9">
        <v>0.69</v>
      </c>
      <c r="AQ59" s="9">
        <v>0.56999999999999995</v>
      </c>
      <c r="AR59" s="9">
        <v>0.89</v>
      </c>
      <c r="AS59" s="9">
        <v>0.46</v>
      </c>
      <c r="AT59" s="9">
        <v>0.78</v>
      </c>
      <c r="AU59" s="9">
        <v>0.02</v>
      </c>
      <c r="AV59" s="9">
        <v>0.42</v>
      </c>
      <c r="AW59" s="9">
        <v>0.13</v>
      </c>
      <c r="AX59" s="9">
        <v>1.72</v>
      </c>
      <c r="AY59" s="9">
        <v>0.36</v>
      </c>
      <c r="AZ59" s="9">
        <v>0.23</v>
      </c>
      <c r="BA59" s="9">
        <v>0.1</v>
      </c>
      <c r="BB59" s="9">
        <v>0.14000000000000001</v>
      </c>
      <c r="BC59" s="9">
        <v>0.22</v>
      </c>
      <c r="BD59" s="9">
        <v>1.35</v>
      </c>
      <c r="BE59" s="9">
        <v>0.46</v>
      </c>
      <c r="BF59" s="9">
        <v>0.19</v>
      </c>
      <c r="BG59" s="9">
        <v>0.41</v>
      </c>
      <c r="BH59" s="9">
        <v>0.37</v>
      </c>
      <c r="BI59" s="9">
        <v>0.11</v>
      </c>
      <c r="BJ59" s="9">
        <v>1.67</v>
      </c>
      <c r="BK59" s="9">
        <v>1.49</v>
      </c>
      <c r="BL59" s="9">
        <v>2.5</v>
      </c>
      <c r="BM59" s="9">
        <v>2.2599999999999998</v>
      </c>
      <c r="BN59" s="9">
        <v>1.61</v>
      </c>
      <c r="BO59" s="9">
        <v>2.96</v>
      </c>
    </row>
    <row r="60" spans="1:67" ht="30" customHeight="1" x14ac:dyDescent="0.3">
      <c r="A60" s="3" t="s">
        <v>16</v>
      </c>
      <c r="B60" s="3" t="s">
        <v>8</v>
      </c>
      <c r="C60" s="4" t="s">
        <v>7</v>
      </c>
      <c r="D60" s="5">
        <v>33.68</v>
      </c>
      <c r="E60" s="5">
        <f>D60-4.44</f>
        <v>29.24</v>
      </c>
      <c r="F60" s="5">
        <f>E60+0.75</f>
        <v>29.99</v>
      </c>
      <c r="G60" s="5">
        <f t="shared" si="10"/>
        <v>27.029999999999998</v>
      </c>
      <c r="H60" s="5">
        <f>G60-BN60</f>
        <v>25.419999999999998</v>
      </c>
      <c r="I60" s="5">
        <f>H60+BM60</f>
        <v>27.68</v>
      </c>
      <c r="J60" s="5">
        <f>I60+BL60</f>
        <v>30.18</v>
      </c>
      <c r="K60" s="5">
        <f>J60+BK60</f>
        <v>31.669999999999998</v>
      </c>
      <c r="L60" s="5">
        <f>K60+BJ60</f>
        <v>33.339999999999996</v>
      </c>
      <c r="M60" s="5">
        <f>L60+M55</f>
        <v>69.38</v>
      </c>
      <c r="N60" s="5">
        <f>M60+BH60</f>
        <v>69.75</v>
      </c>
      <c r="O60" s="5">
        <f>N60+BG60</f>
        <v>70.16</v>
      </c>
      <c r="P60" s="5">
        <f>O60-BF60</f>
        <v>69.97</v>
      </c>
      <c r="Q60" s="5">
        <f>P60-BE60</f>
        <v>69.510000000000005</v>
      </c>
      <c r="R60" s="5">
        <f>Q60-BD60</f>
        <v>68.160000000000011</v>
      </c>
      <c r="S60" s="5">
        <f>R60-BC60</f>
        <v>67.940000000000012</v>
      </c>
      <c r="T60" s="5">
        <f>S60-BB60</f>
        <v>67.800000000000011</v>
      </c>
      <c r="U60" s="5">
        <f>T60-BA60</f>
        <v>67.700000000000017</v>
      </c>
      <c r="V60" s="19">
        <f>U60+AZ60</f>
        <v>67.930000000000021</v>
      </c>
      <c r="W60" s="19">
        <f>V60+AY60</f>
        <v>68.29000000000002</v>
      </c>
      <c r="X60" s="5">
        <f>W60+AX60</f>
        <v>70.010000000000019</v>
      </c>
      <c r="Y60" s="5">
        <f>X60+AW60</f>
        <v>70.140000000000015</v>
      </c>
      <c r="Z60" s="5">
        <f>Y60+AV60</f>
        <v>70.560000000000016</v>
      </c>
      <c r="AA60" s="5">
        <f>Z60-AU60</f>
        <v>70.54000000000002</v>
      </c>
      <c r="AB60" s="19">
        <f>AA60-AT60</f>
        <v>69.750000000000014</v>
      </c>
      <c r="AC60" s="19">
        <f>AB60+AS60</f>
        <v>70.210000000000008</v>
      </c>
      <c r="AD60" s="19">
        <f>AC60-AR60</f>
        <v>69.320000000000007</v>
      </c>
      <c r="AE60" s="19">
        <f>AD60-AQ60</f>
        <v>68.750000000000014</v>
      </c>
      <c r="AF60" s="19">
        <f>AE60-AP60</f>
        <v>68.060000000000016</v>
      </c>
      <c r="AG60" s="5">
        <f>AF60-AO60</f>
        <v>66.740000000000023</v>
      </c>
      <c r="AH60" s="5">
        <f>AG60-AN60</f>
        <v>66.570000000000022</v>
      </c>
      <c r="AI60" s="5">
        <f t="shared" si="2"/>
        <v>65.960000000000022</v>
      </c>
      <c r="AJ60" s="5">
        <f t="shared" si="3"/>
        <v>66.200000000000017</v>
      </c>
      <c r="AK60" s="48"/>
      <c r="AL60" s="9">
        <v>0.24</v>
      </c>
      <c r="AM60" s="9">
        <v>0.61</v>
      </c>
      <c r="AN60" s="9">
        <v>0.17</v>
      </c>
      <c r="AO60" s="9">
        <v>1.32</v>
      </c>
      <c r="AP60" s="9">
        <v>0.69</v>
      </c>
      <c r="AQ60" s="9">
        <v>0.56999999999999995</v>
      </c>
      <c r="AR60" s="9">
        <v>0.89</v>
      </c>
      <c r="AS60" s="9">
        <v>0.46</v>
      </c>
      <c r="AT60" s="9">
        <v>0.79</v>
      </c>
      <c r="AU60" s="9">
        <v>0.02</v>
      </c>
      <c r="AV60" s="9">
        <v>0.42</v>
      </c>
      <c r="AW60" s="9">
        <v>0.13</v>
      </c>
      <c r="AX60" s="9">
        <v>1.72</v>
      </c>
      <c r="AY60" s="9">
        <v>0.36</v>
      </c>
      <c r="AZ60" s="9">
        <v>0.23</v>
      </c>
      <c r="BA60" s="9">
        <v>0.1</v>
      </c>
      <c r="BB60" s="9">
        <v>0.14000000000000001</v>
      </c>
      <c r="BC60" s="9">
        <v>0.22</v>
      </c>
      <c r="BD60" s="9">
        <v>1.35</v>
      </c>
      <c r="BE60" s="9">
        <v>0.46</v>
      </c>
      <c r="BF60" s="9">
        <v>0.19</v>
      </c>
      <c r="BG60" s="9">
        <v>0.41</v>
      </c>
      <c r="BH60" s="9">
        <v>0.37</v>
      </c>
      <c r="BI60" s="9">
        <v>0.11</v>
      </c>
      <c r="BJ60" s="9">
        <v>1.67</v>
      </c>
      <c r="BK60" s="9">
        <v>1.49</v>
      </c>
      <c r="BL60" s="9">
        <v>2.5</v>
      </c>
      <c r="BM60" s="9">
        <v>2.2599999999999998</v>
      </c>
      <c r="BN60" s="9">
        <v>1.61</v>
      </c>
      <c r="BO60" s="9">
        <v>2.96</v>
      </c>
    </row>
    <row r="61" spans="1:67" ht="30" customHeight="1" x14ac:dyDescent="0.3">
      <c r="A61" s="3"/>
      <c r="B61" s="3"/>
      <c r="C61" s="4">
        <v>9</v>
      </c>
      <c r="D61" s="5">
        <f>D60*C61</f>
        <v>303.12</v>
      </c>
      <c r="E61" s="5">
        <f>E60*C61</f>
        <v>263.15999999999997</v>
      </c>
      <c r="F61" s="5">
        <f>C61*$F$60</f>
        <v>269.90999999999997</v>
      </c>
      <c r="G61" s="5">
        <f t="shared" si="10"/>
        <v>266.95</v>
      </c>
      <c r="H61" s="5">
        <f>C61*H60</f>
        <v>228.77999999999997</v>
      </c>
      <c r="I61" s="5">
        <f>C61*I60</f>
        <v>249.12</v>
      </c>
      <c r="J61" s="5">
        <f>C61*J60</f>
        <v>271.62</v>
      </c>
      <c r="K61" s="5">
        <f>C61*K60</f>
        <v>285.02999999999997</v>
      </c>
      <c r="L61" s="5">
        <f>C61*L60</f>
        <v>300.05999999999995</v>
      </c>
      <c r="M61" s="5">
        <f>C61*M60</f>
        <v>624.41999999999996</v>
      </c>
      <c r="N61" s="5">
        <f>C61*N60</f>
        <v>627.75</v>
      </c>
      <c r="O61" s="5">
        <f>C61*O60</f>
        <v>631.43999999999994</v>
      </c>
      <c r="P61" s="5">
        <f>C61*P60</f>
        <v>629.73</v>
      </c>
      <c r="Q61" s="5">
        <f>C61*Q60</f>
        <v>625.59</v>
      </c>
      <c r="R61" s="5">
        <f>C61*R60</f>
        <v>613.44000000000005</v>
      </c>
      <c r="S61" s="5">
        <f>C61*S60</f>
        <v>611.46000000000015</v>
      </c>
      <c r="T61" s="5">
        <f>C61*T60</f>
        <v>610.20000000000005</v>
      </c>
      <c r="U61" s="5">
        <f>C61*U60</f>
        <v>609.30000000000018</v>
      </c>
      <c r="V61" s="19">
        <f>C61*V60</f>
        <v>611.37000000000023</v>
      </c>
      <c r="W61" s="19">
        <f>C61*W60</f>
        <v>614.61000000000013</v>
      </c>
      <c r="X61" s="5">
        <f>C61*X60</f>
        <v>630.09000000000015</v>
      </c>
      <c r="Y61" s="5">
        <f>C61*Y60</f>
        <v>631.2600000000001</v>
      </c>
      <c r="Z61" s="5">
        <f>C61*Z60</f>
        <v>635.04000000000019</v>
      </c>
      <c r="AA61" s="5">
        <f>C61*AA60</f>
        <v>634.86000000000013</v>
      </c>
      <c r="AB61" s="19">
        <f>C61*AB60</f>
        <v>627.75000000000011</v>
      </c>
      <c r="AC61" s="19">
        <f>C61*AC60</f>
        <v>631.8900000000001</v>
      </c>
      <c r="AD61" s="19">
        <f>C61*AD60</f>
        <v>623.88000000000011</v>
      </c>
      <c r="AE61" s="19">
        <f>C61*AE60</f>
        <v>618.75000000000011</v>
      </c>
      <c r="AF61" s="19">
        <f>C61*AF60</f>
        <v>612.54000000000019</v>
      </c>
      <c r="AG61" s="5">
        <f>C61*AG60</f>
        <v>600.6600000000002</v>
      </c>
      <c r="AH61" s="5">
        <f>C61*AH60</f>
        <v>599.13000000000022</v>
      </c>
      <c r="AI61" s="5">
        <f>C61*AI60</f>
        <v>593.64000000000021</v>
      </c>
      <c r="AJ61" s="5">
        <f>C61*AJ60</f>
        <v>595.80000000000018</v>
      </c>
      <c r="AK61" s="48"/>
      <c r="AL61" s="9">
        <v>0.24</v>
      </c>
      <c r="AM61" s="9">
        <v>0.61</v>
      </c>
      <c r="AN61" s="9">
        <v>0.17</v>
      </c>
      <c r="AO61" s="9">
        <v>1.32</v>
      </c>
      <c r="AP61" s="9">
        <v>0.69</v>
      </c>
      <c r="AQ61" s="9">
        <v>0.56999999999999995</v>
      </c>
      <c r="AR61" s="9">
        <v>0.89</v>
      </c>
      <c r="AS61" s="9">
        <v>0.46</v>
      </c>
      <c r="AT61" s="9">
        <v>0.79</v>
      </c>
      <c r="AU61" s="9">
        <v>0.02</v>
      </c>
      <c r="AV61" s="9">
        <v>0.42</v>
      </c>
      <c r="AW61" s="9">
        <v>0.13</v>
      </c>
      <c r="AX61" s="9">
        <v>1.72</v>
      </c>
      <c r="AY61" s="9">
        <v>0.36</v>
      </c>
      <c r="AZ61" s="9">
        <v>0.23</v>
      </c>
      <c r="BA61" s="9">
        <v>0.1</v>
      </c>
      <c r="BB61" s="9">
        <v>0.14000000000000001</v>
      </c>
      <c r="BC61" s="9">
        <v>0.22</v>
      </c>
      <c r="BD61" s="9">
        <v>1.35</v>
      </c>
      <c r="BE61" s="9">
        <v>0.46</v>
      </c>
      <c r="BF61" s="9">
        <v>0.19</v>
      </c>
      <c r="BG61" s="9">
        <v>0.41</v>
      </c>
      <c r="BH61" s="9">
        <v>0.37</v>
      </c>
      <c r="BI61" s="9">
        <v>0.11</v>
      </c>
      <c r="BJ61" s="9">
        <v>1.67</v>
      </c>
      <c r="BK61" s="9">
        <v>1.49</v>
      </c>
      <c r="BL61" s="9">
        <v>2.5</v>
      </c>
      <c r="BM61" s="9">
        <v>2.2599999999999998</v>
      </c>
      <c r="BN61" s="9">
        <v>1.61</v>
      </c>
      <c r="BO61" s="9">
        <v>2.96</v>
      </c>
    </row>
    <row r="62" spans="1:67" ht="30" customHeight="1" x14ac:dyDescent="0.3">
      <c r="A62" s="3"/>
      <c r="B62" s="3"/>
      <c r="C62" s="4">
        <v>14</v>
      </c>
      <c r="D62" s="5">
        <f>D60*C62</f>
        <v>471.52</v>
      </c>
      <c r="E62" s="5">
        <f>E60*C62</f>
        <v>409.35999999999996</v>
      </c>
      <c r="F62" s="5">
        <f t="shared" ref="F62:F64" si="14">C62*$F$60</f>
        <v>419.85999999999996</v>
      </c>
      <c r="G62" s="5">
        <f t="shared" si="10"/>
        <v>416.9</v>
      </c>
      <c r="H62" s="5">
        <f>C62*H60</f>
        <v>355.88</v>
      </c>
      <c r="I62" s="5">
        <f>C62*I60</f>
        <v>387.52</v>
      </c>
      <c r="J62" s="5">
        <f>C62*J60</f>
        <v>422.52</v>
      </c>
      <c r="K62" s="5">
        <f>C62*K60</f>
        <v>443.38</v>
      </c>
      <c r="L62" s="5">
        <f>C62*L60</f>
        <v>466.75999999999993</v>
      </c>
      <c r="M62" s="5">
        <f>C62*M60</f>
        <v>971.31999999999994</v>
      </c>
      <c r="N62" s="5">
        <f>C62*N60</f>
        <v>976.5</v>
      </c>
      <c r="O62" s="5">
        <f>C62*O60</f>
        <v>982.24</v>
      </c>
      <c r="P62" s="5">
        <f>C62*P60</f>
        <v>979.57999999999993</v>
      </c>
      <c r="Q62" s="5">
        <f>C62*Q60</f>
        <v>973.1400000000001</v>
      </c>
      <c r="R62" s="5">
        <f>C62*R60</f>
        <v>954.24000000000012</v>
      </c>
      <c r="S62" s="5">
        <f>C62*S60</f>
        <v>951.1600000000002</v>
      </c>
      <c r="T62" s="5">
        <f>C62*T60</f>
        <v>949.20000000000016</v>
      </c>
      <c r="U62" s="5">
        <f>C62*U60</f>
        <v>947.80000000000018</v>
      </c>
      <c r="V62" s="19">
        <f>C62*V60</f>
        <v>951.02000000000032</v>
      </c>
      <c r="W62" s="19">
        <f>C62*W60</f>
        <v>956.06000000000029</v>
      </c>
      <c r="X62" s="5">
        <f>C62*X60</f>
        <v>980.14000000000033</v>
      </c>
      <c r="Y62" s="5">
        <f>C62*Y60</f>
        <v>981.96000000000026</v>
      </c>
      <c r="Z62" s="5">
        <f>C62*Z60</f>
        <v>987.84000000000026</v>
      </c>
      <c r="AA62" s="5">
        <f>C62*AA60</f>
        <v>987.56000000000029</v>
      </c>
      <c r="AB62" s="19">
        <f>C62*AB60</f>
        <v>976.50000000000023</v>
      </c>
      <c r="AC62" s="19">
        <f>C62*AC60</f>
        <v>982.94</v>
      </c>
      <c r="AD62" s="19">
        <f>C62*AD60</f>
        <v>970.48000000000013</v>
      </c>
      <c r="AE62" s="19">
        <f>C62*AE60</f>
        <v>962.50000000000023</v>
      </c>
      <c r="AF62" s="19">
        <f>C62*AF60</f>
        <v>952.84000000000026</v>
      </c>
      <c r="AG62" s="5">
        <f>C62*AG60</f>
        <v>934.36000000000035</v>
      </c>
      <c r="AH62" s="5">
        <f>C62*AH60</f>
        <v>931.98000000000025</v>
      </c>
      <c r="AI62" s="5">
        <f>C62*AI60</f>
        <v>923.44000000000028</v>
      </c>
      <c r="AJ62" s="5">
        <f>C62*AJ60</f>
        <v>926.80000000000018</v>
      </c>
      <c r="AK62" s="48"/>
      <c r="AL62" s="9">
        <v>0.24</v>
      </c>
      <c r="AM62" s="9">
        <v>0.61</v>
      </c>
      <c r="AN62" s="9">
        <v>0.17</v>
      </c>
      <c r="AO62" s="9">
        <v>1.32</v>
      </c>
      <c r="AP62" s="9">
        <v>0.69</v>
      </c>
      <c r="AQ62" s="9">
        <v>0.56999999999999995</v>
      </c>
      <c r="AR62" s="9">
        <v>0.89</v>
      </c>
      <c r="AS62" s="9">
        <v>0.46</v>
      </c>
      <c r="AT62" s="9">
        <v>0.79</v>
      </c>
      <c r="AU62" s="9">
        <v>0.02</v>
      </c>
      <c r="AV62" s="9">
        <v>0.42</v>
      </c>
      <c r="AW62" s="9">
        <v>0.13</v>
      </c>
      <c r="AX62" s="9">
        <v>1.72</v>
      </c>
      <c r="AY62" s="9">
        <v>0.36</v>
      </c>
      <c r="AZ62" s="9">
        <v>0.23</v>
      </c>
      <c r="BA62" s="9">
        <v>0.1</v>
      </c>
      <c r="BB62" s="9">
        <v>0.14000000000000001</v>
      </c>
      <c r="BC62" s="9">
        <v>0.22</v>
      </c>
      <c r="BD62" s="9">
        <v>1.35</v>
      </c>
      <c r="BE62" s="9">
        <v>0.46</v>
      </c>
      <c r="BF62" s="9">
        <v>0.19</v>
      </c>
      <c r="BG62" s="9">
        <v>0.41</v>
      </c>
      <c r="BH62" s="9">
        <v>0.37</v>
      </c>
      <c r="BI62" s="9">
        <v>0.11</v>
      </c>
      <c r="BJ62" s="9">
        <v>1.67</v>
      </c>
      <c r="BK62" s="9">
        <v>1.49</v>
      </c>
      <c r="BL62" s="9">
        <v>2.5</v>
      </c>
      <c r="BM62" s="9">
        <v>2.2599999999999998</v>
      </c>
      <c r="BN62" s="9">
        <v>1.61</v>
      </c>
      <c r="BO62" s="9">
        <v>2.96</v>
      </c>
    </row>
    <row r="63" spans="1:67" ht="30" customHeight="1" x14ac:dyDescent="0.3">
      <c r="A63" s="3"/>
      <c r="B63" s="3"/>
      <c r="C63" s="4">
        <v>19</v>
      </c>
      <c r="D63" s="5">
        <f>D60*C63</f>
        <v>639.91999999999996</v>
      </c>
      <c r="E63" s="5">
        <f>E60*C63</f>
        <v>555.55999999999995</v>
      </c>
      <c r="F63" s="5">
        <f t="shared" si="14"/>
        <v>569.80999999999995</v>
      </c>
      <c r="G63" s="5">
        <f t="shared" si="10"/>
        <v>566.84999999999991</v>
      </c>
      <c r="H63" s="5">
        <f>C63*H60</f>
        <v>482.97999999999996</v>
      </c>
      <c r="I63" s="5">
        <f>C63*I60</f>
        <v>525.91999999999996</v>
      </c>
      <c r="J63" s="5">
        <f>C63*J60</f>
        <v>573.41999999999996</v>
      </c>
      <c r="K63" s="5">
        <f>C62*K60</f>
        <v>443.38</v>
      </c>
      <c r="L63" s="5">
        <f>C63*L60</f>
        <v>633.45999999999992</v>
      </c>
      <c r="M63" s="5">
        <f>C63*M60</f>
        <v>1318.2199999999998</v>
      </c>
      <c r="N63" s="5">
        <f>C63*N60</f>
        <v>1325.25</v>
      </c>
      <c r="O63" s="5">
        <f>C63*O60</f>
        <v>1333.04</v>
      </c>
      <c r="P63" s="5">
        <f>C63*P60</f>
        <v>1329.43</v>
      </c>
      <c r="Q63" s="5">
        <f>C63*Q60</f>
        <v>1320.69</v>
      </c>
      <c r="R63" s="5">
        <f>C63*R60</f>
        <v>1295.0400000000002</v>
      </c>
      <c r="S63" s="5">
        <f>C63*S60</f>
        <v>1290.8600000000001</v>
      </c>
      <c r="T63" s="5">
        <f>C63*T60</f>
        <v>1288.2000000000003</v>
      </c>
      <c r="U63" s="5">
        <f>C63*U60</f>
        <v>1286.3000000000004</v>
      </c>
      <c r="V63" s="19">
        <f>C63*V60</f>
        <v>1290.6700000000003</v>
      </c>
      <c r="W63" s="19">
        <f>C63*W60</f>
        <v>1297.5100000000004</v>
      </c>
      <c r="X63" s="5">
        <f>C63*X60</f>
        <v>1330.1900000000003</v>
      </c>
      <c r="Y63" s="5">
        <f>C63*Y60</f>
        <v>1332.6600000000003</v>
      </c>
      <c r="Z63" s="5">
        <f>C63*Z60</f>
        <v>1340.6400000000003</v>
      </c>
      <c r="AA63" s="5">
        <f>C63*AA60</f>
        <v>1340.2600000000004</v>
      </c>
      <c r="AB63" s="19">
        <f>C63*AB60</f>
        <v>1325.2500000000002</v>
      </c>
      <c r="AC63" s="19">
        <f>C63*AC60</f>
        <v>1333.9900000000002</v>
      </c>
      <c r="AD63" s="19">
        <f>C63*AD60</f>
        <v>1317.0800000000002</v>
      </c>
      <c r="AE63" s="19">
        <f>C63*AE60</f>
        <v>1306.2500000000002</v>
      </c>
      <c r="AF63" s="19">
        <f>C63*AF60</f>
        <v>1293.1400000000003</v>
      </c>
      <c r="AG63" s="5">
        <f>C63*AG60</f>
        <v>1268.0600000000004</v>
      </c>
      <c r="AH63" s="5">
        <f>C63*AH60</f>
        <v>1264.8300000000004</v>
      </c>
      <c r="AI63" s="5">
        <f>C63*AI60</f>
        <v>1253.2400000000005</v>
      </c>
      <c r="AJ63" s="5">
        <f>C63*AJ60</f>
        <v>1257.8000000000004</v>
      </c>
      <c r="AK63" s="48"/>
      <c r="AL63" s="9">
        <v>0.24</v>
      </c>
      <c r="AM63" s="9">
        <v>0.61</v>
      </c>
      <c r="AN63" s="9">
        <v>0.17</v>
      </c>
      <c r="AO63" s="9">
        <v>1.32</v>
      </c>
      <c r="AP63" s="9">
        <v>0.69</v>
      </c>
      <c r="AQ63" s="9">
        <v>0.56999999999999995</v>
      </c>
      <c r="AR63" s="9">
        <v>0.89</v>
      </c>
      <c r="AS63" s="9">
        <v>0.46</v>
      </c>
      <c r="AT63" s="9">
        <v>0.79</v>
      </c>
      <c r="AU63" s="9">
        <v>0.02</v>
      </c>
      <c r="AV63" s="9">
        <v>0.42</v>
      </c>
      <c r="AW63" s="9">
        <v>0.13</v>
      </c>
      <c r="AX63" s="9">
        <v>1.72</v>
      </c>
      <c r="AY63" s="9">
        <v>0.36</v>
      </c>
      <c r="AZ63" s="9">
        <v>0.23</v>
      </c>
      <c r="BA63" s="9">
        <v>0.1</v>
      </c>
      <c r="BB63" s="9">
        <v>0.14000000000000001</v>
      </c>
      <c r="BC63" s="9">
        <v>0.22</v>
      </c>
      <c r="BD63" s="9">
        <v>1.35</v>
      </c>
      <c r="BE63" s="9">
        <v>0.46</v>
      </c>
      <c r="BF63" s="9">
        <v>0.19</v>
      </c>
      <c r="BG63" s="9">
        <v>0.41</v>
      </c>
      <c r="BH63" s="9">
        <v>0.37</v>
      </c>
      <c r="BI63" s="9">
        <v>0.11</v>
      </c>
      <c r="BJ63" s="9">
        <v>1.67</v>
      </c>
      <c r="BK63" s="9">
        <v>1.49</v>
      </c>
      <c r="BL63" s="9">
        <v>2.5</v>
      </c>
      <c r="BM63" s="9">
        <v>2.2599999999999998</v>
      </c>
      <c r="BN63" s="9">
        <v>1.61</v>
      </c>
      <c r="BO63" s="9">
        <v>2.96</v>
      </c>
    </row>
    <row r="64" spans="1:67" ht="30" customHeight="1" x14ac:dyDescent="0.3">
      <c r="A64" s="3"/>
      <c r="B64" s="3"/>
      <c r="C64" s="4">
        <v>48</v>
      </c>
      <c r="D64" s="5">
        <f>D60*C64</f>
        <v>1616.6399999999999</v>
      </c>
      <c r="E64" s="5">
        <f>E60*C64</f>
        <v>1403.52</v>
      </c>
      <c r="F64" s="5">
        <f t="shared" si="14"/>
        <v>1439.52</v>
      </c>
      <c r="G64" s="5">
        <f t="shared" si="10"/>
        <v>1436.56</v>
      </c>
      <c r="H64" s="5">
        <f>C64*H60</f>
        <v>1220.1599999999999</v>
      </c>
      <c r="I64" s="5">
        <f>C64*I60</f>
        <v>1328.6399999999999</v>
      </c>
      <c r="J64" s="5">
        <f>C64*J60</f>
        <v>1448.6399999999999</v>
      </c>
      <c r="K64" s="5">
        <f>C64*K60</f>
        <v>1520.1599999999999</v>
      </c>
      <c r="L64" s="5">
        <f>C64*L60</f>
        <v>1600.3199999999997</v>
      </c>
      <c r="M64" s="5">
        <f>C64*M60</f>
        <v>3330.24</v>
      </c>
      <c r="N64" s="5">
        <f>C64*N60</f>
        <v>3348</v>
      </c>
      <c r="O64" s="5">
        <f>C64*O60</f>
        <v>3367.68</v>
      </c>
      <c r="P64" s="5">
        <f>C64*P60</f>
        <v>3358.56</v>
      </c>
      <c r="Q64" s="5">
        <f>C64*Q60</f>
        <v>3336.4800000000005</v>
      </c>
      <c r="R64" s="5">
        <f>C64*R60</f>
        <v>3271.6800000000003</v>
      </c>
      <c r="S64" s="5">
        <f>C64*S60</f>
        <v>3261.1200000000008</v>
      </c>
      <c r="T64" s="5">
        <f>C64*T60</f>
        <v>3254.4000000000005</v>
      </c>
      <c r="U64" s="5">
        <f>C64*U60</f>
        <v>3249.6000000000008</v>
      </c>
      <c r="V64" s="19">
        <f>C64*V60</f>
        <v>3260.6400000000012</v>
      </c>
      <c r="W64" s="19">
        <f>C64*W60</f>
        <v>3277.920000000001</v>
      </c>
      <c r="X64" s="5">
        <f>C64*X60</f>
        <v>3360.4800000000009</v>
      </c>
      <c r="Y64" s="5">
        <f>C64*Y60</f>
        <v>3366.7200000000007</v>
      </c>
      <c r="Z64" s="5">
        <f>C64*Z60</f>
        <v>3386.880000000001</v>
      </c>
      <c r="AA64" s="5">
        <f>C64*AA60</f>
        <v>3385.920000000001</v>
      </c>
      <c r="AB64" s="19">
        <f>C64*AB60</f>
        <v>3348.0000000000009</v>
      </c>
      <c r="AC64" s="19">
        <f>C64*AC60</f>
        <v>3370.0800000000004</v>
      </c>
      <c r="AD64" s="19">
        <f>C64*AD60</f>
        <v>3327.3600000000006</v>
      </c>
      <c r="AE64" s="19">
        <f>C64*AE60</f>
        <v>3300.0000000000009</v>
      </c>
      <c r="AF64" s="19">
        <f>C64*AF60</f>
        <v>3266.880000000001</v>
      </c>
      <c r="AG64" s="5">
        <f>C64*AG60</f>
        <v>3203.5200000000013</v>
      </c>
      <c r="AH64" s="5">
        <f>C64*AH60</f>
        <v>3195.360000000001</v>
      </c>
      <c r="AI64" s="5">
        <f>C64*AI60</f>
        <v>3166.0800000000008</v>
      </c>
      <c r="AJ64" s="5">
        <f>C64*AJ60</f>
        <v>3177.6000000000008</v>
      </c>
      <c r="AK64" s="48"/>
      <c r="AL64" s="9">
        <v>0.24</v>
      </c>
      <c r="AM64" s="9">
        <v>0.61</v>
      </c>
      <c r="AN64" s="9">
        <v>0.17</v>
      </c>
      <c r="AO64" s="9">
        <v>1.32</v>
      </c>
      <c r="AP64" s="9">
        <v>0.69</v>
      </c>
      <c r="AQ64" s="9">
        <v>0.56999999999999995</v>
      </c>
      <c r="AR64" s="9">
        <v>0.89</v>
      </c>
      <c r="AS64" s="9">
        <v>0.46</v>
      </c>
      <c r="AT64" s="9">
        <v>0.79</v>
      </c>
      <c r="AU64" s="9">
        <v>0.02</v>
      </c>
      <c r="AV64" s="9">
        <v>0.42</v>
      </c>
      <c r="AW64" s="9">
        <v>0.13</v>
      </c>
      <c r="AX64" s="9">
        <v>1.72</v>
      </c>
      <c r="AY64" s="9">
        <v>0.36</v>
      </c>
      <c r="AZ64" s="9">
        <v>0.23</v>
      </c>
      <c r="BA64" s="9">
        <v>0.1</v>
      </c>
      <c r="BB64" s="9">
        <v>0.14000000000000001</v>
      </c>
      <c r="BC64" s="9">
        <v>0.22</v>
      </c>
      <c r="BD64" s="9">
        <v>1.35</v>
      </c>
      <c r="BE64" s="9">
        <v>0.46</v>
      </c>
      <c r="BF64" s="9">
        <v>0.19</v>
      </c>
      <c r="BG64" s="9">
        <v>0.41</v>
      </c>
      <c r="BH64" s="9">
        <v>0.37</v>
      </c>
      <c r="BI64" s="9">
        <v>0.11</v>
      </c>
      <c r="BJ64" s="9">
        <v>1.67</v>
      </c>
      <c r="BK64" s="9">
        <v>1.49</v>
      </c>
      <c r="BL64" s="9">
        <v>2.5</v>
      </c>
      <c r="BM64" s="9">
        <v>2.2599999999999998</v>
      </c>
      <c r="BN64" s="9">
        <v>1.61</v>
      </c>
      <c r="BO64" s="9">
        <v>2.96</v>
      </c>
    </row>
    <row r="65" spans="1:67" ht="30" customHeight="1" x14ac:dyDescent="0.3">
      <c r="A65" s="3" t="s">
        <v>16</v>
      </c>
      <c r="B65" s="3" t="s">
        <v>9</v>
      </c>
      <c r="C65" s="4" t="s">
        <v>7</v>
      </c>
      <c r="D65" s="5">
        <v>30.1</v>
      </c>
      <c r="E65" s="5">
        <f>D65-4.44</f>
        <v>25.66</v>
      </c>
      <c r="F65" s="5">
        <f>E65+0.75</f>
        <v>26.41</v>
      </c>
      <c r="G65" s="5">
        <f t="shared" si="10"/>
        <v>23.45</v>
      </c>
      <c r="H65" s="5">
        <f>G65-BN65</f>
        <v>21.84</v>
      </c>
      <c r="I65" s="5">
        <f>H65+BM65</f>
        <v>24.1</v>
      </c>
      <c r="J65" s="5">
        <f>I65+BL65</f>
        <v>26.6</v>
      </c>
      <c r="K65" s="5">
        <f>BK65+J65</f>
        <v>28.09</v>
      </c>
      <c r="L65" s="5">
        <f>K65+BJ65</f>
        <v>29.759999999999998</v>
      </c>
      <c r="M65" s="5">
        <f>L65+BI65</f>
        <v>29.869999999999997</v>
      </c>
      <c r="N65" s="5">
        <f>M65+BH65</f>
        <v>30.24</v>
      </c>
      <c r="O65" s="5">
        <f>N65+BG65</f>
        <v>30.65</v>
      </c>
      <c r="P65" s="5">
        <f>O65-BF65</f>
        <v>30.459999999999997</v>
      </c>
      <c r="Q65" s="5">
        <f>P65-BE65</f>
        <v>29.999999999999996</v>
      </c>
      <c r="R65" s="5">
        <f>Q65-BD65</f>
        <v>28.649999999999995</v>
      </c>
      <c r="S65" s="5">
        <f>R65-BC65</f>
        <v>28.429999999999996</v>
      </c>
      <c r="T65" s="5">
        <f>S65-BB65</f>
        <v>28.289999999999996</v>
      </c>
      <c r="U65" s="5">
        <f>T65-BA65</f>
        <v>28.189999999999994</v>
      </c>
      <c r="V65" s="19">
        <f>U65+AZ65</f>
        <v>28.419999999999995</v>
      </c>
      <c r="W65" s="19">
        <f>V65+AY65</f>
        <v>28.779999999999994</v>
      </c>
      <c r="X65" s="5">
        <f>W65+AX65</f>
        <v>30.499999999999993</v>
      </c>
      <c r="Y65" s="5">
        <f>X65+AW65</f>
        <v>30.629999999999992</v>
      </c>
      <c r="Z65" s="5">
        <f>Y65+AV65</f>
        <v>31.049999999999994</v>
      </c>
      <c r="AA65" s="5">
        <f>Z65-AU65</f>
        <v>31.029999999999994</v>
      </c>
      <c r="AB65" s="19">
        <f>AA65-AT65</f>
        <v>30.239999999999995</v>
      </c>
      <c r="AC65" s="19">
        <f>AB65+AS65</f>
        <v>30.699999999999996</v>
      </c>
      <c r="AD65" s="19">
        <f>AC65-AR65</f>
        <v>29.809999999999995</v>
      </c>
      <c r="AE65" s="19">
        <f>AD65-AQ65</f>
        <v>29.239999999999995</v>
      </c>
      <c r="AF65" s="19">
        <f>AE65-AP65</f>
        <v>28.549999999999994</v>
      </c>
      <c r="AG65" s="5">
        <f>AF65-AO65</f>
        <v>27.229999999999993</v>
      </c>
      <c r="AH65" s="5">
        <f>AG65-AN65</f>
        <v>27.059999999999992</v>
      </c>
      <c r="AI65" s="5">
        <f t="shared" si="2"/>
        <v>26.449999999999992</v>
      </c>
      <c r="AJ65" s="5">
        <f t="shared" si="3"/>
        <v>26.689999999999991</v>
      </c>
      <c r="AK65" s="48"/>
      <c r="AL65" s="9">
        <v>0.24</v>
      </c>
      <c r="AM65" s="9">
        <v>0.61</v>
      </c>
      <c r="AN65" s="9">
        <v>0.17</v>
      </c>
      <c r="AO65" s="9">
        <v>1.32</v>
      </c>
      <c r="AP65" s="9">
        <v>0.69</v>
      </c>
      <c r="AQ65" s="9">
        <v>0.56999999999999995</v>
      </c>
      <c r="AR65" s="9">
        <v>0.89</v>
      </c>
      <c r="AS65" s="9">
        <v>0.46</v>
      </c>
      <c r="AT65" s="9">
        <v>0.79</v>
      </c>
      <c r="AU65" s="9">
        <v>0.02</v>
      </c>
      <c r="AV65" s="9">
        <v>0.42</v>
      </c>
      <c r="AW65" s="9">
        <v>0.13</v>
      </c>
      <c r="AX65" s="9">
        <v>1.72</v>
      </c>
      <c r="AY65" s="9">
        <v>0.36</v>
      </c>
      <c r="AZ65" s="9">
        <v>0.23</v>
      </c>
      <c r="BA65" s="9">
        <v>0.1</v>
      </c>
      <c r="BB65" s="9">
        <v>0.14000000000000001</v>
      </c>
      <c r="BC65" s="9">
        <v>0.22</v>
      </c>
      <c r="BD65" s="9">
        <v>1.35</v>
      </c>
      <c r="BE65" s="9">
        <v>0.46</v>
      </c>
      <c r="BF65" s="9">
        <v>0.19</v>
      </c>
      <c r="BG65" s="9">
        <v>0.41</v>
      </c>
      <c r="BH65" s="9">
        <v>0.37</v>
      </c>
      <c r="BI65" s="9">
        <v>0.11</v>
      </c>
      <c r="BJ65" s="9">
        <v>1.67</v>
      </c>
      <c r="BK65" s="9">
        <v>1.49</v>
      </c>
      <c r="BL65" s="9">
        <v>2.5</v>
      </c>
      <c r="BM65" s="9">
        <v>2.2599999999999998</v>
      </c>
      <c r="BN65" s="9">
        <v>1.61</v>
      </c>
      <c r="BO65" s="9">
        <v>2.96</v>
      </c>
    </row>
    <row r="66" spans="1:67" ht="30" customHeight="1" x14ac:dyDescent="0.3">
      <c r="A66" s="3"/>
      <c r="B66" s="3"/>
      <c r="C66" s="4">
        <v>9</v>
      </c>
      <c r="D66" s="5">
        <f>D65*C66</f>
        <v>270.90000000000003</v>
      </c>
      <c r="E66" s="5">
        <f>E65*C66</f>
        <v>230.94</v>
      </c>
      <c r="F66" s="5">
        <f>C66*$F$65</f>
        <v>237.69</v>
      </c>
      <c r="G66" s="5">
        <f t="shared" si="10"/>
        <v>234.73</v>
      </c>
      <c r="H66" s="5">
        <f>C66*H65</f>
        <v>196.56</v>
      </c>
      <c r="I66" s="5">
        <f>C66*I65</f>
        <v>216.9</v>
      </c>
      <c r="J66" s="5">
        <f>C66*J65</f>
        <v>239.4</v>
      </c>
      <c r="K66" s="5">
        <f>C66*K65</f>
        <v>252.81</v>
      </c>
      <c r="L66" s="5">
        <f>C66*L65</f>
        <v>267.83999999999997</v>
      </c>
      <c r="M66" s="5">
        <f>C66*M65</f>
        <v>268.83</v>
      </c>
      <c r="N66" s="5">
        <f>C66*N65</f>
        <v>272.15999999999997</v>
      </c>
      <c r="O66" s="5">
        <f>C66*O65</f>
        <v>275.84999999999997</v>
      </c>
      <c r="P66" s="5">
        <f>C66*P65</f>
        <v>274.14</v>
      </c>
      <c r="Q66" s="5">
        <f>C66*Q65</f>
        <v>269.99999999999994</v>
      </c>
      <c r="R66" s="5">
        <f>C66*R65</f>
        <v>257.84999999999997</v>
      </c>
      <c r="S66" s="5">
        <f>C66*S65</f>
        <v>255.86999999999998</v>
      </c>
      <c r="T66" s="5">
        <f>C66*T65</f>
        <v>254.60999999999996</v>
      </c>
      <c r="U66" s="5">
        <f>C66*U65</f>
        <v>253.70999999999995</v>
      </c>
      <c r="V66" s="19">
        <f>C66*V65</f>
        <v>255.77999999999994</v>
      </c>
      <c r="W66" s="19">
        <f>C66*W65</f>
        <v>259.01999999999992</v>
      </c>
      <c r="X66" s="5">
        <f>C66*X65</f>
        <v>274.49999999999994</v>
      </c>
      <c r="Y66" s="5">
        <f>C66*Y65</f>
        <v>275.6699999999999</v>
      </c>
      <c r="Z66" s="5">
        <f>C66*Z65</f>
        <v>279.44999999999993</v>
      </c>
      <c r="AA66" s="5">
        <f>C66*AA65</f>
        <v>279.26999999999992</v>
      </c>
      <c r="AB66" s="19">
        <f>C66*AB65</f>
        <v>272.15999999999997</v>
      </c>
      <c r="AC66" s="19">
        <f>C66*AC65</f>
        <v>276.29999999999995</v>
      </c>
      <c r="AD66" s="19">
        <f>C66*AD65</f>
        <v>268.28999999999996</v>
      </c>
      <c r="AE66" s="19">
        <f>C66*AE65</f>
        <v>263.15999999999997</v>
      </c>
      <c r="AF66" s="19">
        <f>C66*AF65</f>
        <v>256.94999999999993</v>
      </c>
      <c r="AG66" s="5">
        <f>C66*AG65</f>
        <v>245.06999999999994</v>
      </c>
      <c r="AH66" s="5">
        <f>C66*AH65</f>
        <v>243.53999999999994</v>
      </c>
      <c r="AI66" s="5">
        <f>C66*AI65</f>
        <v>238.04999999999993</v>
      </c>
      <c r="AJ66" s="5">
        <f>C66*AJ65</f>
        <v>240.20999999999992</v>
      </c>
      <c r="AK66" s="48"/>
      <c r="AL66" s="9">
        <v>0.24</v>
      </c>
      <c r="AM66" s="9">
        <v>0.61</v>
      </c>
      <c r="AN66" s="9">
        <v>0.17</v>
      </c>
      <c r="AO66" s="9">
        <v>1.32</v>
      </c>
      <c r="AP66" s="9">
        <v>0.69</v>
      </c>
      <c r="AQ66" s="9">
        <v>0.56999999999999995</v>
      </c>
      <c r="AR66" s="9">
        <v>0.89</v>
      </c>
      <c r="AS66" s="9">
        <v>0.46</v>
      </c>
      <c r="AT66" s="9">
        <v>0.79</v>
      </c>
      <c r="AU66" s="9">
        <v>0.02</v>
      </c>
      <c r="AV66" s="9">
        <v>0.42</v>
      </c>
      <c r="AW66" s="9">
        <v>0.13</v>
      </c>
      <c r="AX66" s="9">
        <v>1.72</v>
      </c>
      <c r="AY66" s="9">
        <v>0.36</v>
      </c>
      <c r="AZ66" s="9">
        <v>0.23</v>
      </c>
      <c r="BA66" s="9">
        <v>0.1</v>
      </c>
      <c r="BB66" s="9">
        <v>0.14000000000000001</v>
      </c>
      <c r="BC66" s="9">
        <v>0.22</v>
      </c>
      <c r="BD66" s="9">
        <v>1.35</v>
      </c>
      <c r="BE66" s="9">
        <v>0.46</v>
      </c>
      <c r="BF66" s="9">
        <v>0.19</v>
      </c>
      <c r="BG66" s="9">
        <v>0.41</v>
      </c>
      <c r="BH66" s="9">
        <v>0.37</v>
      </c>
      <c r="BI66" s="9">
        <v>0.11</v>
      </c>
      <c r="BJ66" s="9">
        <v>1.67</v>
      </c>
      <c r="BK66" s="9">
        <v>1.49</v>
      </c>
      <c r="BL66" s="9">
        <v>2.5</v>
      </c>
      <c r="BM66" s="9">
        <v>2.2599999999999998</v>
      </c>
      <c r="BN66" s="9">
        <v>1.61</v>
      </c>
      <c r="BO66" s="9">
        <v>2.96</v>
      </c>
    </row>
    <row r="67" spans="1:67" ht="30" customHeight="1" x14ac:dyDescent="0.3">
      <c r="A67" s="3"/>
      <c r="B67" s="3"/>
      <c r="C67" s="4">
        <v>14</v>
      </c>
      <c r="D67" s="5">
        <f>D65*C67</f>
        <v>421.40000000000003</v>
      </c>
      <c r="E67" s="5">
        <f>E65*C67</f>
        <v>359.24</v>
      </c>
      <c r="F67" s="5">
        <f t="shared" ref="F67:F69" si="15">C67*$F$65</f>
        <v>369.74</v>
      </c>
      <c r="G67" s="5">
        <f t="shared" si="10"/>
        <v>366.78000000000003</v>
      </c>
      <c r="H67" s="5">
        <f>C67*H65</f>
        <v>305.76</v>
      </c>
      <c r="I67" s="5">
        <f>C67*I65</f>
        <v>337.40000000000003</v>
      </c>
      <c r="J67" s="5">
        <f>C67*J65</f>
        <v>372.40000000000003</v>
      </c>
      <c r="K67" s="5">
        <f>C67*K65</f>
        <v>393.26</v>
      </c>
      <c r="L67" s="5">
        <f>C67*L65</f>
        <v>416.64</v>
      </c>
      <c r="M67" s="5">
        <f>C67*M65</f>
        <v>418.17999999999995</v>
      </c>
      <c r="N67" s="5">
        <f>C67*N65</f>
        <v>423.35999999999996</v>
      </c>
      <c r="O67" s="5">
        <f>C67*O65</f>
        <v>429.09999999999997</v>
      </c>
      <c r="P67" s="5">
        <f>C67*P65</f>
        <v>426.43999999999994</v>
      </c>
      <c r="Q67" s="5">
        <f>C67*Q65</f>
        <v>419.99999999999994</v>
      </c>
      <c r="R67" s="5">
        <f>C67*R65</f>
        <v>401.09999999999991</v>
      </c>
      <c r="S67" s="5">
        <f>C67*S65</f>
        <v>398.01999999999992</v>
      </c>
      <c r="T67" s="5">
        <f>C67*T65</f>
        <v>396.05999999999995</v>
      </c>
      <c r="U67" s="5">
        <f>C67*U65</f>
        <v>394.65999999999991</v>
      </c>
      <c r="V67" s="19">
        <f>C67*V65</f>
        <v>397.87999999999994</v>
      </c>
      <c r="W67" s="19">
        <f>C67*W65</f>
        <v>402.9199999999999</v>
      </c>
      <c r="X67" s="5">
        <f>C67*X65</f>
        <v>426.99999999999989</v>
      </c>
      <c r="Y67" s="5">
        <f>C67*Y65</f>
        <v>428.81999999999988</v>
      </c>
      <c r="Z67" s="5">
        <f>C67*Z65</f>
        <v>434.69999999999993</v>
      </c>
      <c r="AA67" s="5">
        <f>C67*AA65</f>
        <v>434.4199999999999</v>
      </c>
      <c r="AB67" s="19">
        <f>C67*AB65</f>
        <v>423.3599999999999</v>
      </c>
      <c r="AC67" s="19">
        <f>C67*AC65</f>
        <v>429.79999999999995</v>
      </c>
      <c r="AD67" s="19">
        <f>C67*AD65</f>
        <v>417.33999999999992</v>
      </c>
      <c r="AE67" s="19">
        <f>C67*AE65</f>
        <v>409.3599999999999</v>
      </c>
      <c r="AF67" s="19">
        <f>C67*AF65</f>
        <v>399.69999999999993</v>
      </c>
      <c r="AG67" s="5">
        <f>C67*AG65</f>
        <v>381.21999999999991</v>
      </c>
      <c r="AH67" s="5">
        <f>C67*AH65</f>
        <v>378.83999999999986</v>
      </c>
      <c r="AI67" s="5">
        <f>C67*AI65</f>
        <v>370.2999999999999</v>
      </c>
      <c r="AJ67" s="5">
        <f>C67*AJ65</f>
        <v>373.65999999999985</v>
      </c>
      <c r="AK67" s="48"/>
      <c r="AL67" s="9">
        <v>0.24</v>
      </c>
      <c r="AM67" s="9">
        <v>0.61</v>
      </c>
      <c r="AN67" s="9">
        <v>0.17</v>
      </c>
      <c r="AO67" s="9">
        <v>1.32</v>
      </c>
      <c r="AP67" s="9">
        <v>0.69</v>
      </c>
      <c r="AQ67" s="9">
        <v>0.56999999999999995</v>
      </c>
      <c r="AR67" s="9">
        <v>0.89</v>
      </c>
      <c r="AS67" s="9">
        <v>0.46</v>
      </c>
      <c r="AT67" s="9">
        <v>0.79</v>
      </c>
      <c r="AU67" s="9">
        <v>0.02</v>
      </c>
      <c r="AV67" s="9">
        <v>0.42</v>
      </c>
      <c r="AW67" s="9">
        <v>0.13</v>
      </c>
      <c r="AX67" s="9">
        <v>1.72</v>
      </c>
      <c r="AY67" s="9">
        <v>0.36</v>
      </c>
      <c r="AZ67" s="9">
        <v>0.23</v>
      </c>
      <c r="BA67" s="9">
        <v>0.1</v>
      </c>
      <c r="BB67" s="9">
        <v>0.14000000000000001</v>
      </c>
      <c r="BC67" s="9">
        <v>0.22</v>
      </c>
      <c r="BD67" s="9">
        <v>1.35</v>
      </c>
      <c r="BE67" s="9">
        <v>0.46</v>
      </c>
      <c r="BF67" s="9">
        <v>0.19</v>
      </c>
      <c r="BG67" s="9">
        <v>0.41</v>
      </c>
      <c r="BH67" s="9">
        <v>0.37</v>
      </c>
      <c r="BI67" s="9">
        <v>0.11</v>
      </c>
      <c r="BJ67" s="9">
        <v>1.67</v>
      </c>
      <c r="BK67" s="9">
        <v>1.49</v>
      </c>
      <c r="BL67" s="9">
        <v>2.5</v>
      </c>
      <c r="BM67" s="9">
        <v>2.2599999999999998</v>
      </c>
      <c r="BN67" s="9">
        <v>1.61</v>
      </c>
      <c r="BO67" s="9">
        <v>2.96</v>
      </c>
    </row>
    <row r="68" spans="1:67" ht="30" customHeight="1" x14ac:dyDescent="0.3">
      <c r="A68" s="3"/>
      <c r="B68" s="3"/>
      <c r="C68" s="4">
        <v>19</v>
      </c>
      <c r="D68" s="5">
        <f>D65*C68</f>
        <v>571.9</v>
      </c>
      <c r="E68" s="5">
        <f>E65*C68</f>
        <v>487.54</v>
      </c>
      <c r="F68" s="5">
        <f t="shared" si="15"/>
        <v>501.79</v>
      </c>
      <c r="G68" s="5">
        <f t="shared" si="10"/>
        <v>498.83000000000004</v>
      </c>
      <c r="H68" s="5">
        <f>C68*H65</f>
        <v>414.96</v>
      </c>
      <c r="I68" s="5">
        <f>C68*I65</f>
        <v>457.90000000000003</v>
      </c>
      <c r="J68" s="5">
        <f>C68*J65</f>
        <v>505.40000000000003</v>
      </c>
      <c r="K68" s="5">
        <f>C68*K65</f>
        <v>533.71</v>
      </c>
      <c r="L68" s="5">
        <f>C68*L65</f>
        <v>565.43999999999994</v>
      </c>
      <c r="M68" s="5">
        <f>C68*M65</f>
        <v>567.53</v>
      </c>
      <c r="N68" s="5">
        <f>C68*N65</f>
        <v>574.55999999999995</v>
      </c>
      <c r="O68" s="5">
        <f>C68*O65</f>
        <v>582.35</v>
      </c>
      <c r="P68" s="5">
        <f>C68*P65</f>
        <v>578.7399999999999</v>
      </c>
      <c r="Q68" s="5">
        <f>C68*Q65</f>
        <v>569.99999999999989</v>
      </c>
      <c r="R68" s="5">
        <f>C68*R65</f>
        <v>544.34999999999991</v>
      </c>
      <c r="S68" s="5">
        <f>C68*S65</f>
        <v>540.16999999999996</v>
      </c>
      <c r="T68" s="5">
        <f>C68*T65</f>
        <v>537.50999999999988</v>
      </c>
      <c r="U68" s="5">
        <f>C68*U65</f>
        <v>535.6099999999999</v>
      </c>
      <c r="V68" s="19">
        <f>C68*V65</f>
        <v>539.9799999999999</v>
      </c>
      <c r="W68" s="19">
        <f>C68*W65</f>
        <v>546.81999999999994</v>
      </c>
      <c r="X68" s="5">
        <f>C68*X65</f>
        <v>579.49999999999989</v>
      </c>
      <c r="Y68" s="5">
        <f>C68*Y65</f>
        <v>581.9699999999998</v>
      </c>
      <c r="Z68" s="5">
        <f>C68*Z65</f>
        <v>589.94999999999993</v>
      </c>
      <c r="AA68" s="5">
        <f>C68*AA65</f>
        <v>589.56999999999994</v>
      </c>
      <c r="AB68" s="19">
        <f>C68*AB65</f>
        <v>574.55999999999995</v>
      </c>
      <c r="AC68" s="19">
        <f>C68*AC65</f>
        <v>583.29999999999995</v>
      </c>
      <c r="AD68" s="19">
        <f>C68*AD65</f>
        <v>566.38999999999987</v>
      </c>
      <c r="AE68" s="19">
        <f>C68*AE65</f>
        <v>555.55999999999995</v>
      </c>
      <c r="AF68" s="19">
        <f>C68*AF65</f>
        <v>542.44999999999993</v>
      </c>
      <c r="AG68" s="5">
        <f>C68*AG65</f>
        <v>517.36999999999989</v>
      </c>
      <c r="AH68" s="5">
        <f>C68*AH65</f>
        <v>514.13999999999987</v>
      </c>
      <c r="AI68" s="5">
        <f>C68*AI65</f>
        <v>502.54999999999984</v>
      </c>
      <c r="AJ68" s="5">
        <f>C68*AJ65</f>
        <v>507.10999999999984</v>
      </c>
      <c r="AK68" s="48"/>
      <c r="AL68" s="9">
        <v>0.24</v>
      </c>
      <c r="AM68" s="9">
        <v>0.61</v>
      </c>
      <c r="AN68" s="9">
        <v>0.17</v>
      </c>
      <c r="AO68" s="9">
        <v>1.32</v>
      </c>
      <c r="AP68" s="9">
        <v>0.69</v>
      </c>
      <c r="AQ68" s="9">
        <v>0.56999999999999995</v>
      </c>
      <c r="AR68" s="9">
        <v>0.89</v>
      </c>
      <c r="AS68" s="9">
        <v>0.46</v>
      </c>
      <c r="AT68" s="9">
        <v>0.79</v>
      </c>
      <c r="AU68" s="9">
        <v>0.02</v>
      </c>
      <c r="AV68" s="9">
        <v>0.42</v>
      </c>
      <c r="AW68" s="9">
        <v>0.13</v>
      </c>
      <c r="AX68" s="9">
        <v>1.72</v>
      </c>
      <c r="AY68" s="9">
        <v>0.36</v>
      </c>
      <c r="AZ68" s="9">
        <v>0.23</v>
      </c>
      <c r="BA68" s="9">
        <v>0.1</v>
      </c>
      <c r="BB68" s="9">
        <v>0.14000000000000001</v>
      </c>
      <c r="BC68" s="9">
        <v>0.22</v>
      </c>
      <c r="BD68" s="9">
        <v>1.35</v>
      </c>
      <c r="BE68" s="9">
        <v>0.46</v>
      </c>
      <c r="BF68" s="9">
        <v>0.19</v>
      </c>
      <c r="BG68" s="9">
        <v>0.41</v>
      </c>
      <c r="BH68" s="9">
        <v>0.37</v>
      </c>
      <c r="BI68" s="9">
        <v>0.11</v>
      </c>
      <c r="BJ68" s="9">
        <v>1.67</v>
      </c>
      <c r="BK68" s="9">
        <v>1.49</v>
      </c>
      <c r="BL68" s="9">
        <v>2.5</v>
      </c>
      <c r="BM68" s="9">
        <v>2.2599999999999998</v>
      </c>
      <c r="BN68" s="9">
        <v>1.61</v>
      </c>
      <c r="BO68" s="9">
        <v>2.96</v>
      </c>
    </row>
    <row r="69" spans="1:67" ht="30" customHeight="1" x14ac:dyDescent="0.3">
      <c r="A69" s="3"/>
      <c r="B69" s="3"/>
      <c r="C69" s="4">
        <v>48</v>
      </c>
      <c r="D69" s="5">
        <f>D65*C69</f>
        <v>1444.8000000000002</v>
      </c>
      <c r="E69" s="5">
        <f>E65*C69</f>
        <v>1231.68</v>
      </c>
      <c r="F69" s="5">
        <f t="shared" si="15"/>
        <v>1267.68</v>
      </c>
      <c r="G69" s="5">
        <f t="shared" si="10"/>
        <v>1264.72</v>
      </c>
      <c r="H69" s="5">
        <f>C69*H65</f>
        <v>1048.32</v>
      </c>
      <c r="I69" s="5">
        <f>C69*I65</f>
        <v>1156.8000000000002</v>
      </c>
      <c r="J69" s="5">
        <f>C69*J65</f>
        <v>1276.8000000000002</v>
      </c>
      <c r="K69" s="5">
        <f>C69*K65</f>
        <v>1348.32</v>
      </c>
      <c r="L69" s="5">
        <f>C69*L65</f>
        <v>1428.48</v>
      </c>
      <c r="M69" s="5">
        <f>C69*M65</f>
        <v>1433.7599999999998</v>
      </c>
      <c r="N69" s="5">
        <f>C69*N65</f>
        <v>1451.52</v>
      </c>
      <c r="O69" s="5">
        <f>C69*O65</f>
        <v>1471.1999999999998</v>
      </c>
      <c r="P69" s="5">
        <f>C69*P65</f>
        <v>1462.08</v>
      </c>
      <c r="Q69" s="5">
        <f>C69*Q65</f>
        <v>1439.9999999999998</v>
      </c>
      <c r="R69" s="5">
        <f>C69*R65</f>
        <v>1375.1999999999998</v>
      </c>
      <c r="S69" s="5">
        <f>C69*S65</f>
        <v>1364.6399999999999</v>
      </c>
      <c r="T69" s="5">
        <f>C69*T65</f>
        <v>1357.9199999999998</v>
      </c>
      <c r="U69" s="5">
        <f>C69*U65</f>
        <v>1353.1199999999997</v>
      </c>
      <c r="V69" s="19">
        <f>C69*V65</f>
        <v>1364.1599999999999</v>
      </c>
      <c r="W69" s="19">
        <f>C69*W65</f>
        <v>1381.4399999999996</v>
      </c>
      <c r="X69" s="5">
        <f>C69*X65</f>
        <v>1463.9999999999995</v>
      </c>
      <c r="Y69" s="5">
        <f>C69*Y65</f>
        <v>1470.2399999999996</v>
      </c>
      <c r="Z69" s="5">
        <f>C69*Z65</f>
        <v>1490.3999999999996</v>
      </c>
      <c r="AA69" s="5">
        <f>C69*AA65</f>
        <v>1489.4399999999996</v>
      </c>
      <c r="AB69" s="19">
        <f>C69*AB65</f>
        <v>1451.5199999999998</v>
      </c>
      <c r="AC69" s="19">
        <f>C69*AC65</f>
        <v>1473.6</v>
      </c>
      <c r="AD69" s="19">
        <f>C69*AD65</f>
        <v>1430.8799999999997</v>
      </c>
      <c r="AE69" s="19">
        <f>C69*AE65</f>
        <v>1403.5199999999998</v>
      </c>
      <c r="AF69" s="19">
        <f>C69*AF65</f>
        <v>1370.3999999999996</v>
      </c>
      <c r="AG69" s="5">
        <f>C69*AG65</f>
        <v>1307.0399999999997</v>
      </c>
      <c r="AH69" s="5">
        <f>C69*AH65</f>
        <v>1298.8799999999997</v>
      </c>
      <c r="AI69" s="5">
        <f>C69*AI65</f>
        <v>1269.5999999999997</v>
      </c>
      <c r="AJ69" s="5">
        <f>C69*AJ65</f>
        <v>1281.1199999999994</v>
      </c>
      <c r="AK69" s="48"/>
      <c r="AL69" s="9">
        <v>0.24</v>
      </c>
      <c r="AM69" s="9">
        <v>0.61</v>
      </c>
      <c r="AN69" s="9">
        <v>0.17</v>
      </c>
      <c r="AO69" s="9">
        <v>1.32</v>
      </c>
      <c r="AP69" s="9">
        <v>0.69</v>
      </c>
      <c r="AQ69" s="9">
        <v>0.56999999999999995</v>
      </c>
      <c r="AR69" s="9">
        <v>0.89</v>
      </c>
      <c r="AS69" s="9">
        <v>0.46</v>
      </c>
      <c r="AT69" s="9">
        <v>0.79</v>
      </c>
      <c r="AU69" s="9">
        <v>0.02</v>
      </c>
      <c r="AV69" s="9">
        <v>0.42</v>
      </c>
      <c r="AW69" s="9">
        <v>0.13</v>
      </c>
      <c r="AX69" s="9">
        <v>1.72</v>
      </c>
      <c r="AY69" s="9">
        <v>0.36</v>
      </c>
      <c r="AZ69" s="9">
        <v>0.23</v>
      </c>
      <c r="BA69" s="9">
        <v>0.1</v>
      </c>
      <c r="BB69" s="9">
        <v>0.14000000000000001</v>
      </c>
      <c r="BC69" s="9">
        <v>0.22</v>
      </c>
      <c r="BD69" s="9">
        <v>1.35</v>
      </c>
      <c r="BE69" s="9">
        <v>0.46</v>
      </c>
      <c r="BF69" s="9">
        <v>0.19</v>
      </c>
      <c r="BG69" s="9">
        <v>0.41</v>
      </c>
      <c r="BH69" s="9">
        <v>0.37</v>
      </c>
      <c r="BI69" s="9">
        <v>0.11</v>
      </c>
      <c r="BJ69" s="9">
        <v>1.67</v>
      </c>
      <c r="BK69" s="9">
        <v>1.49</v>
      </c>
      <c r="BL69" s="9">
        <v>2.5</v>
      </c>
      <c r="BM69" s="9">
        <v>2.2599999999999998</v>
      </c>
      <c r="BN69" s="9">
        <v>1.61</v>
      </c>
      <c r="BO69" s="9">
        <v>2.96</v>
      </c>
    </row>
    <row r="70" spans="1:67" ht="30" customHeight="1" x14ac:dyDescent="0.3">
      <c r="A70" s="3" t="s">
        <v>16</v>
      </c>
      <c r="B70" s="3" t="s">
        <v>10</v>
      </c>
      <c r="C70" s="4" t="s">
        <v>7</v>
      </c>
      <c r="D70" s="5">
        <v>33.72</v>
      </c>
      <c r="E70" s="5">
        <f>D70-4.44</f>
        <v>29.279999999999998</v>
      </c>
      <c r="F70" s="5">
        <f>E70+0.75</f>
        <v>30.029999999999998</v>
      </c>
      <c r="G70" s="5">
        <f t="shared" si="10"/>
        <v>27.069999999999997</v>
      </c>
      <c r="H70" s="5">
        <f>G70-BN70</f>
        <v>25.459999999999997</v>
      </c>
      <c r="I70" s="5">
        <f>H70+BM70</f>
        <v>27.72</v>
      </c>
      <c r="J70" s="5">
        <f>I70+BL70</f>
        <v>30.22</v>
      </c>
      <c r="K70" s="5">
        <f>J70+BK70</f>
        <v>31.709999999999997</v>
      </c>
      <c r="L70" s="5">
        <f>K70+BJ70</f>
        <v>33.379999999999995</v>
      </c>
      <c r="M70" s="5">
        <f>L70+BI70</f>
        <v>33.489999999999995</v>
      </c>
      <c r="N70" s="5">
        <f>M70+BH70</f>
        <v>33.859999999999992</v>
      </c>
      <c r="O70" s="5">
        <f>N70+BG70</f>
        <v>34.269999999999989</v>
      </c>
      <c r="P70" s="5">
        <f>O70-BF70</f>
        <v>34.079999999999991</v>
      </c>
      <c r="Q70" s="5">
        <f>P70-BE70</f>
        <v>33.61999999999999</v>
      </c>
      <c r="R70" s="5">
        <f>Q70-BD70</f>
        <v>32.269999999999989</v>
      </c>
      <c r="S70" s="5">
        <f>R70-BC70</f>
        <v>32.04999999999999</v>
      </c>
      <c r="T70" s="5">
        <f>S70-BB70</f>
        <v>31.909999999999989</v>
      </c>
      <c r="U70" s="5">
        <f>T70-BA70</f>
        <v>31.809999999999988</v>
      </c>
      <c r="V70" s="19">
        <f>U70+AZ70</f>
        <v>32.039999999999985</v>
      </c>
      <c r="W70" s="19">
        <f>V70+AY70</f>
        <v>32.399999999999984</v>
      </c>
      <c r="X70" s="5">
        <f>W70+AX70</f>
        <v>34.119999999999983</v>
      </c>
      <c r="Y70" s="5">
        <f>X70+AW70</f>
        <v>34.249999999999986</v>
      </c>
      <c r="Z70" s="5">
        <f>Y70+AV70</f>
        <v>34.669999999999987</v>
      </c>
      <c r="AA70" s="5">
        <f>Z70-AU70</f>
        <v>34.649999999999984</v>
      </c>
      <c r="AB70" s="19">
        <f>AA70-AT70</f>
        <v>33.869999999999983</v>
      </c>
      <c r="AC70" s="19">
        <f>AB70+AS70</f>
        <v>34.329999999999984</v>
      </c>
      <c r="AD70" s="19">
        <f>AC70-AR70</f>
        <v>33.439999999999984</v>
      </c>
      <c r="AE70" s="19">
        <f>AD70-AQ70</f>
        <v>32.869999999999983</v>
      </c>
      <c r="AF70" s="19">
        <f>AE70-AP70</f>
        <v>32.179999999999986</v>
      </c>
      <c r="AG70" s="5">
        <f>AF70-AO70</f>
        <v>30.859999999999985</v>
      </c>
      <c r="AH70" s="5">
        <f>AG70-AN70</f>
        <v>30.689999999999984</v>
      </c>
      <c r="AI70" s="5">
        <f t="shared" si="2"/>
        <v>30.079999999999984</v>
      </c>
      <c r="AJ70" s="5">
        <f t="shared" si="3"/>
        <v>30.319999999999983</v>
      </c>
      <c r="AK70" s="48"/>
      <c r="AL70" s="9">
        <v>0.24</v>
      </c>
      <c r="AM70" s="9">
        <v>0.61</v>
      </c>
      <c r="AN70" s="9">
        <v>0.17</v>
      </c>
      <c r="AO70" s="9">
        <v>1.32</v>
      </c>
      <c r="AP70" s="9">
        <v>0.69</v>
      </c>
      <c r="AQ70" s="9">
        <v>0.56999999999999995</v>
      </c>
      <c r="AR70" s="9">
        <v>0.89</v>
      </c>
      <c r="AS70" s="9">
        <v>0.46</v>
      </c>
      <c r="AT70" s="9">
        <v>0.78</v>
      </c>
      <c r="AU70" s="9">
        <v>0.02</v>
      </c>
      <c r="AV70" s="9">
        <v>0.42</v>
      </c>
      <c r="AW70" s="9">
        <v>0.13</v>
      </c>
      <c r="AX70" s="9">
        <v>1.72</v>
      </c>
      <c r="AY70" s="9">
        <v>0.36</v>
      </c>
      <c r="AZ70" s="9">
        <v>0.23</v>
      </c>
      <c r="BA70" s="9">
        <v>0.1</v>
      </c>
      <c r="BB70" s="9">
        <v>0.14000000000000001</v>
      </c>
      <c r="BC70" s="9">
        <v>0.22</v>
      </c>
      <c r="BD70" s="9">
        <v>1.35</v>
      </c>
      <c r="BE70" s="9">
        <v>0.46</v>
      </c>
      <c r="BF70" s="9">
        <v>0.19</v>
      </c>
      <c r="BG70" s="9">
        <v>0.41</v>
      </c>
      <c r="BH70" s="9">
        <v>0.37</v>
      </c>
      <c r="BI70" s="9">
        <v>0.11</v>
      </c>
      <c r="BJ70" s="9">
        <v>1.67</v>
      </c>
      <c r="BK70" s="9">
        <v>1.49</v>
      </c>
      <c r="BL70" s="9">
        <v>2.5</v>
      </c>
      <c r="BM70" s="9">
        <v>2.2599999999999998</v>
      </c>
      <c r="BN70" s="9">
        <v>1.61</v>
      </c>
      <c r="BO70" s="9">
        <v>2.96</v>
      </c>
    </row>
    <row r="71" spans="1:67" ht="30" customHeight="1" x14ac:dyDescent="0.3">
      <c r="A71" s="3"/>
      <c r="B71" s="3"/>
      <c r="C71" s="4">
        <v>9</v>
      </c>
      <c r="D71" s="5">
        <f>D70*C71</f>
        <v>303.48</v>
      </c>
      <c r="E71" s="5">
        <f>E70*C71</f>
        <v>263.52</v>
      </c>
      <c r="F71" s="5">
        <f>C71*$F$70</f>
        <v>270.27</v>
      </c>
      <c r="G71" s="5">
        <f t="shared" si="10"/>
        <v>267.31</v>
      </c>
      <c r="H71" s="5">
        <f>C71*H70</f>
        <v>229.14</v>
      </c>
      <c r="I71" s="5">
        <f>C71*I70</f>
        <v>249.48</v>
      </c>
      <c r="J71" s="5">
        <f>C71*J70</f>
        <v>271.98</v>
      </c>
      <c r="K71" s="5">
        <f>C71*K70</f>
        <v>285.39</v>
      </c>
      <c r="L71" s="5">
        <f>C71*L70</f>
        <v>300.41999999999996</v>
      </c>
      <c r="M71" s="5">
        <f>C71*M70</f>
        <v>301.40999999999997</v>
      </c>
      <c r="N71" s="5">
        <f>C71*N70</f>
        <v>304.73999999999995</v>
      </c>
      <c r="O71" s="5">
        <f>C71*O70</f>
        <v>308.42999999999989</v>
      </c>
      <c r="P71" s="5">
        <f>C71*P70</f>
        <v>306.71999999999991</v>
      </c>
      <c r="Q71" s="5">
        <f>C71*Q70</f>
        <v>302.57999999999993</v>
      </c>
      <c r="R71" s="5">
        <f>C71*R70</f>
        <v>290.42999999999989</v>
      </c>
      <c r="S71" s="5">
        <f>C71*S70</f>
        <v>288.44999999999993</v>
      </c>
      <c r="T71" s="5">
        <f>C71*T70</f>
        <v>287.18999999999988</v>
      </c>
      <c r="U71" s="5">
        <f>C71*U70</f>
        <v>286.28999999999991</v>
      </c>
      <c r="V71" s="19">
        <f>C71*V70</f>
        <v>288.35999999999984</v>
      </c>
      <c r="W71" s="19">
        <f>C71*W70</f>
        <v>291.59999999999985</v>
      </c>
      <c r="X71" s="5">
        <f>C71*X70</f>
        <v>307.07999999999987</v>
      </c>
      <c r="Y71" s="5">
        <f>C71*Y70</f>
        <v>308.24999999999989</v>
      </c>
      <c r="Z71" s="5">
        <f>C71*Z70</f>
        <v>312.02999999999986</v>
      </c>
      <c r="AA71" s="5">
        <f>C71*AA70</f>
        <v>311.84999999999985</v>
      </c>
      <c r="AB71" s="19">
        <f>C71*AB70</f>
        <v>304.82999999999987</v>
      </c>
      <c r="AC71" s="19">
        <f>C71*AC70</f>
        <v>308.96999999999986</v>
      </c>
      <c r="AD71" s="19">
        <f>C71*AD70</f>
        <v>300.95999999999987</v>
      </c>
      <c r="AE71" s="19">
        <f>C71*AE70</f>
        <v>295.82999999999987</v>
      </c>
      <c r="AF71" s="19">
        <f>C71*AF70</f>
        <v>289.61999999999989</v>
      </c>
      <c r="AG71" s="5">
        <f>C71*AG70</f>
        <v>277.7399999999999</v>
      </c>
      <c r="AH71" s="5">
        <f>C71*AH70</f>
        <v>276.20999999999987</v>
      </c>
      <c r="AI71" s="5">
        <f>C71*AI70</f>
        <v>270.71999999999986</v>
      </c>
      <c r="AJ71" s="5">
        <f>C71*AJ70</f>
        <v>272.87999999999982</v>
      </c>
      <c r="AK71" s="48"/>
      <c r="AL71" s="9">
        <v>0.24</v>
      </c>
      <c r="AM71" s="9">
        <v>0.61</v>
      </c>
      <c r="AN71" s="9">
        <v>0.17</v>
      </c>
      <c r="AO71" s="9">
        <v>1.32</v>
      </c>
      <c r="AP71" s="9">
        <v>0.69</v>
      </c>
      <c r="AQ71" s="9">
        <v>0.56999999999999995</v>
      </c>
      <c r="AR71" s="9">
        <v>0.89</v>
      </c>
      <c r="AS71" s="9">
        <v>0.46</v>
      </c>
      <c r="AT71" s="9">
        <v>0.78</v>
      </c>
      <c r="AU71" s="9">
        <v>0.02</v>
      </c>
      <c r="AV71" s="9">
        <v>0.42</v>
      </c>
      <c r="AW71" s="9">
        <v>0.13</v>
      </c>
      <c r="AX71" s="9">
        <v>1.72</v>
      </c>
      <c r="AY71" s="9">
        <v>0.36</v>
      </c>
      <c r="AZ71" s="9">
        <v>0.23</v>
      </c>
      <c r="BA71" s="9">
        <v>0.1</v>
      </c>
      <c r="BB71" s="9">
        <v>0.14000000000000001</v>
      </c>
      <c r="BC71" s="9">
        <v>0.22</v>
      </c>
      <c r="BD71" s="9">
        <v>1.35</v>
      </c>
      <c r="BE71" s="9">
        <v>0.46</v>
      </c>
      <c r="BF71" s="9">
        <v>0.19</v>
      </c>
      <c r="BG71" s="9">
        <v>0.41</v>
      </c>
      <c r="BH71" s="9">
        <v>0.37</v>
      </c>
      <c r="BI71" s="9">
        <v>0.11</v>
      </c>
      <c r="BJ71" s="9">
        <v>1.67</v>
      </c>
      <c r="BK71" s="9">
        <v>1.49</v>
      </c>
      <c r="BL71" s="9">
        <v>2.5</v>
      </c>
      <c r="BM71" s="9">
        <v>2.2599999999999998</v>
      </c>
      <c r="BN71" s="9">
        <v>1.61</v>
      </c>
      <c r="BO71" s="9">
        <v>2.96</v>
      </c>
    </row>
    <row r="72" spans="1:67" ht="30" customHeight="1" x14ac:dyDescent="0.3">
      <c r="A72" s="3"/>
      <c r="B72" s="3"/>
      <c r="C72" s="4">
        <v>14</v>
      </c>
      <c r="D72" s="5">
        <f>D70*C72</f>
        <v>472.08</v>
      </c>
      <c r="E72" s="5">
        <f>E70*C72</f>
        <v>409.91999999999996</v>
      </c>
      <c r="F72" s="5">
        <f t="shared" ref="F72:F74" si="16">C72*$F$70</f>
        <v>420.41999999999996</v>
      </c>
      <c r="G72" s="5">
        <f t="shared" si="10"/>
        <v>417.46</v>
      </c>
      <c r="H72" s="5">
        <f>C72*H70</f>
        <v>356.43999999999994</v>
      </c>
      <c r="I72" s="5">
        <f>C72*I70</f>
        <v>388.08</v>
      </c>
      <c r="J72" s="5">
        <f>C72*J70</f>
        <v>423.08</v>
      </c>
      <c r="K72" s="5">
        <f>C72*K70</f>
        <v>443.93999999999994</v>
      </c>
      <c r="L72" s="5">
        <f>C72*L70</f>
        <v>467.31999999999994</v>
      </c>
      <c r="M72" s="5">
        <f>C72*M70</f>
        <v>468.8599999999999</v>
      </c>
      <c r="N72" s="5">
        <f>C72*N70</f>
        <v>474.03999999999991</v>
      </c>
      <c r="O72" s="5">
        <f>C72*O70</f>
        <v>479.77999999999986</v>
      </c>
      <c r="P72" s="5">
        <f>C72*P70</f>
        <v>477.11999999999989</v>
      </c>
      <c r="Q72" s="5">
        <f>C72*Q70</f>
        <v>470.67999999999984</v>
      </c>
      <c r="R72" s="5">
        <f>C72*R70</f>
        <v>451.77999999999986</v>
      </c>
      <c r="S72" s="5">
        <f>C72*S70</f>
        <v>448.69999999999987</v>
      </c>
      <c r="T72" s="5">
        <f>C72*T70</f>
        <v>446.73999999999984</v>
      </c>
      <c r="U72" s="5">
        <f>C72*U70</f>
        <v>445.3399999999998</v>
      </c>
      <c r="V72" s="19">
        <f>C72*V70</f>
        <v>448.55999999999977</v>
      </c>
      <c r="W72" s="19">
        <f>C72*W70</f>
        <v>453.5999999999998</v>
      </c>
      <c r="X72" s="5">
        <f>C72*X70</f>
        <v>477.67999999999978</v>
      </c>
      <c r="Y72" s="5">
        <f>C72*Y70</f>
        <v>479.49999999999977</v>
      </c>
      <c r="Z72" s="5">
        <f>C72*Z70</f>
        <v>485.37999999999982</v>
      </c>
      <c r="AA72" s="5">
        <f>C72*AA70</f>
        <v>485.0999999999998</v>
      </c>
      <c r="AB72" s="19">
        <f>C72*AB70</f>
        <v>474.17999999999978</v>
      </c>
      <c r="AC72" s="19">
        <f>C72*AC70</f>
        <v>480.61999999999978</v>
      </c>
      <c r="AD72" s="19">
        <f>C72*AD70</f>
        <v>468.15999999999974</v>
      </c>
      <c r="AE72" s="19">
        <f>C72*AE70</f>
        <v>460.17999999999978</v>
      </c>
      <c r="AF72" s="19">
        <f>C72*AF70</f>
        <v>450.51999999999981</v>
      </c>
      <c r="AG72" s="5">
        <f>C72*AG70</f>
        <v>432.03999999999979</v>
      </c>
      <c r="AH72" s="5">
        <f>C72*AH70</f>
        <v>429.65999999999974</v>
      </c>
      <c r="AI72" s="5">
        <f>C72*AI70</f>
        <v>421.11999999999978</v>
      </c>
      <c r="AJ72" s="5">
        <f>C72*AJ70</f>
        <v>424.47999999999973</v>
      </c>
      <c r="AK72" s="48"/>
      <c r="AL72" s="9">
        <v>0.24</v>
      </c>
      <c r="AM72" s="9">
        <v>0.61</v>
      </c>
      <c r="AN72" s="9">
        <v>0.17</v>
      </c>
      <c r="AO72" s="9">
        <v>1.32</v>
      </c>
      <c r="AP72" s="9">
        <v>0.69</v>
      </c>
      <c r="AQ72" s="9">
        <v>0.56999999999999995</v>
      </c>
      <c r="AR72" s="9">
        <v>0.89</v>
      </c>
      <c r="AS72" s="9">
        <v>0.46</v>
      </c>
      <c r="AT72" s="9">
        <v>0.78</v>
      </c>
      <c r="AU72" s="9">
        <v>0.02</v>
      </c>
      <c r="AV72" s="9">
        <v>0.42</v>
      </c>
      <c r="AW72" s="9">
        <v>0.13</v>
      </c>
      <c r="AX72" s="9">
        <v>1.72</v>
      </c>
      <c r="AY72" s="9">
        <v>0.36</v>
      </c>
      <c r="AZ72" s="9">
        <v>0.23</v>
      </c>
      <c r="BA72" s="9">
        <v>0.1</v>
      </c>
      <c r="BB72" s="9">
        <v>0.14000000000000001</v>
      </c>
      <c r="BC72" s="9">
        <v>0.22</v>
      </c>
      <c r="BD72" s="9">
        <v>1.35</v>
      </c>
      <c r="BE72" s="9">
        <v>0.46</v>
      </c>
      <c r="BF72" s="9">
        <v>0.19</v>
      </c>
      <c r="BG72" s="9">
        <v>0.41</v>
      </c>
      <c r="BH72" s="9">
        <v>0.37</v>
      </c>
      <c r="BI72" s="9">
        <v>0.11</v>
      </c>
      <c r="BJ72" s="9">
        <v>1.67</v>
      </c>
      <c r="BK72" s="9">
        <v>1.49</v>
      </c>
      <c r="BL72" s="9">
        <v>2.5</v>
      </c>
      <c r="BM72" s="9">
        <v>2.2599999999999998</v>
      </c>
      <c r="BN72" s="9">
        <v>1.61</v>
      </c>
      <c r="BO72" s="9">
        <v>2.96</v>
      </c>
    </row>
    <row r="73" spans="1:67" ht="30" customHeight="1" x14ac:dyDescent="0.3">
      <c r="A73" s="3"/>
      <c r="B73" s="3"/>
      <c r="C73" s="4">
        <v>19</v>
      </c>
      <c r="D73" s="5">
        <f>D70*C73</f>
        <v>640.67999999999995</v>
      </c>
      <c r="E73" s="5">
        <f>E70*C73</f>
        <v>556.31999999999994</v>
      </c>
      <c r="F73" s="5">
        <f t="shared" si="16"/>
        <v>570.56999999999994</v>
      </c>
      <c r="G73" s="5">
        <f t="shared" si="10"/>
        <v>567.6099999999999</v>
      </c>
      <c r="H73" s="5">
        <f>C73*H70</f>
        <v>483.73999999999995</v>
      </c>
      <c r="I73" s="5">
        <f>C73*I70</f>
        <v>526.67999999999995</v>
      </c>
      <c r="J73" s="5">
        <f>C73*J70</f>
        <v>574.17999999999995</v>
      </c>
      <c r="K73" s="5">
        <f>C73*K70</f>
        <v>602.4899999999999</v>
      </c>
      <c r="L73" s="5">
        <f>C73*L70</f>
        <v>634.21999999999991</v>
      </c>
      <c r="M73" s="5">
        <f>C73*M70</f>
        <v>636.30999999999995</v>
      </c>
      <c r="N73" s="5">
        <f>C73*N70</f>
        <v>643.3399999999998</v>
      </c>
      <c r="O73" s="5">
        <f>C73*O70</f>
        <v>651.12999999999977</v>
      </c>
      <c r="P73" s="5">
        <f>C73*P70</f>
        <v>647.51999999999987</v>
      </c>
      <c r="Q73" s="5">
        <f>C73*Q70</f>
        <v>638.77999999999986</v>
      </c>
      <c r="R73" s="5">
        <f>C73*R70</f>
        <v>613.12999999999977</v>
      </c>
      <c r="S73" s="5">
        <f>C73*S70</f>
        <v>608.94999999999982</v>
      </c>
      <c r="T73" s="5">
        <f>C73*T70</f>
        <v>606.28999999999985</v>
      </c>
      <c r="U73" s="5">
        <f>C73*U70</f>
        <v>604.38999999999976</v>
      </c>
      <c r="V73" s="19">
        <f>C73*V70</f>
        <v>608.75999999999976</v>
      </c>
      <c r="W73" s="19">
        <f>C73*W70</f>
        <v>615.59999999999968</v>
      </c>
      <c r="X73" s="5">
        <f>C73*X70</f>
        <v>648.27999999999963</v>
      </c>
      <c r="Y73" s="5">
        <f>C73*Y70</f>
        <v>650.74999999999977</v>
      </c>
      <c r="Z73" s="5">
        <f>C73*Z70</f>
        <v>658.72999999999979</v>
      </c>
      <c r="AA73" s="5">
        <f>C73*AA70</f>
        <v>658.34999999999968</v>
      </c>
      <c r="AB73" s="19">
        <f>C73*AB70</f>
        <v>643.52999999999963</v>
      </c>
      <c r="AC73" s="19">
        <f>C73*AC70</f>
        <v>652.26999999999975</v>
      </c>
      <c r="AD73" s="19">
        <f>C73*AD70</f>
        <v>635.35999999999967</v>
      </c>
      <c r="AE73" s="19">
        <f>C73*AE70</f>
        <v>624.52999999999963</v>
      </c>
      <c r="AF73" s="19">
        <f>C73*AF70</f>
        <v>611.41999999999973</v>
      </c>
      <c r="AG73" s="5">
        <f>C73*AG70</f>
        <v>586.33999999999969</v>
      </c>
      <c r="AH73" s="5">
        <f>C73*AH70</f>
        <v>583.10999999999967</v>
      </c>
      <c r="AI73" s="5">
        <f>C73*AI70</f>
        <v>571.51999999999975</v>
      </c>
      <c r="AJ73" s="5">
        <f>C73*AJ70</f>
        <v>576.0799999999997</v>
      </c>
      <c r="AK73" s="48"/>
      <c r="AL73" s="9">
        <v>0.24</v>
      </c>
      <c r="AM73" s="9">
        <v>0.61</v>
      </c>
      <c r="AN73" s="9">
        <v>0.17</v>
      </c>
      <c r="AO73" s="9">
        <v>1.32</v>
      </c>
      <c r="AP73" s="9">
        <v>0.69</v>
      </c>
      <c r="AQ73" s="9">
        <v>0.56999999999999995</v>
      </c>
      <c r="AR73" s="9">
        <v>0.89</v>
      </c>
      <c r="AS73" s="9">
        <v>0.46</v>
      </c>
      <c r="AT73" s="9">
        <v>0.78</v>
      </c>
      <c r="AU73" s="9">
        <v>0.02</v>
      </c>
      <c r="AV73" s="9">
        <v>0.42</v>
      </c>
      <c r="AW73" s="9">
        <v>0.13</v>
      </c>
      <c r="AX73" s="9">
        <v>1.72</v>
      </c>
      <c r="AY73" s="9">
        <v>0.36</v>
      </c>
      <c r="AZ73" s="9">
        <v>0.23</v>
      </c>
      <c r="BA73" s="9">
        <v>0.1</v>
      </c>
      <c r="BB73" s="9">
        <v>0.14000000000000001</v>
      </c>
      <c r="BC73" s="9">
        <v>0.22</v>
      </c>
      <c r="BD73" s="9">
        <v>1.35</v>
      </c>
      <c r="BE73" s="9">
        <v>0.46</v>
      </c>
      <c r="BF73" s="9">
        <v>0.19</v>
      </c>
      <c r="BG73" s="9">
        <v>0.41</v>
      </c>
      <c r="BH73" s="9">
        <v>0.37</v>
      </c>
      <c r="BI73" s="9">
        <v>0.11</v>
      </c>
      <c r="BJ73" s="9">
        <v>1.67</v>
      </c>
      <c r="BK73" s="9">
        <v>1.49</v>
      </c>
      <c r="BL73" s="9">
        <v>2.5</v>
      </c>
      <c r="BM73" s="9">
        <v>2.2599999999999998</v>
      </c>
      <c r="BN73" s="9">
        <v>1.61</v>
      </c>
      <c r="BO73" s="9">
        <v>2.96</v>
      </c>
    </row>
    <row r="74" spans="1:67" ht="30" customHeight="1" x14ac:dyDescent="0.3">
      <c r="A74" s="3"/>
      <c r="B74" s="3"/>
      <c r="C74" s="4">
        <v>48</v>
      </c>
      <c r="D74" s="5">
        <f>D70*C74</f>
        <v>1618.56</v>
      </c>
      <c r="E74" s="5">
        <f>E70*C74</f>
        <v>1405.4399999999998</v>
      </c>
      <c r="F74" s="5">
        <f t="shared" si="16"/>
        <v>1441.4399999999998</v>
      </c>
      <c r="G74" s="5">
        <f t="shared" ref="G74:G105" si="17">F74-BO74</f>
        <v>1438.4799999999998</v>
      </c>
      <c r="H74" s="5">
        <f>C74*H70</f>
        <v>1222.08</v>
      </c>
      <c r="I74" s="5">
        <f>C74*I70</f>
        <v>1330.56</v>
      </c>
      <c r="J74" s="5">
        <f>C74*J70</f>
        <v>1450.56</v>
      </c>
      <c r="K74" s="5">
        <f>C74*K70</f>
        <v>1522.08</v>
      </c>
      <c r="L74" s="5">
        <f>C74*L70</f>
        <v>1602.2399999999998</v>
      </c>
      <c r="M74" s="5">
        <f>C74*M70</f>
        <v>1607.5199999999998</v>
      </c>
      <c r="N74" s="5">
        <f>C74*N70</f>
        <v>1625.2799999999997</v>
      </c>
      <c r="O74" s="5">
        <f>C74*O70</f>
        <v>1644.9599999999996</v>
      </c>
      <c r="P74" s="5">
        <f>C74*P70</f>
        <v>1635.8399999999997</v>
      </c>
      <c r="Q74" s="5">
        <f>C74*Q70</f>
        <v>1613.7599999999995</v>
      </c>
      <c r="R74" s="5">
        <f>C74*R70</f>
        <v>1548.9599999999996</v>
      </c>
      <c r="S74" s="5">
        <f>C74*S70</f>
        <v>1538.3999999999996</v>
      </c>
      <c r="T74" s="5">
        <f>C74*T70</f>
        <v>1531.6799999999994</v>
      </c>
      <c r="U74" s="5">
        <f>C74*U70</f>
        <v>1526.8799999999994</v>
      </c>
      <c r="V74" s="19">
        <f>C74*V70</f>
        <v>1537.9199999999992</v>
      </c>
      <c r="W74" s="19">
        <f>C74*W70</f>
        <v>1555.1999999999994</v>
      </c>
      <c r="X74" s="5">
        <f>C74*X70</f>
        <v>1637.7599999999993</v>
      </c>
      <c r="Y74" s="5">
        <f>C74*Y70</f>
        <v>1643.9999999999993</v>
      </c>
      <c r="Z74" s="5">
        <f>C74*Z70</f>
        <v>1664.1599999999994</v>
      </c>
      <c r="AA74" s="5">
        <f>C74*AA70</f>
        <v>1663.1999999999994</v>
      </c>
      <c r="AB74" s="19">
        <f>C74*AB70</f>
        <v>1625.7599999999993</v>
      </c>
      <c r="AC74" s="19">
        <f>C74*AC70</f>
        <v>1647.8399999999992</v>
      </c>
      <c r="AD74" s="19">
        <f>C74*AD70</f>
        <v>1605.1199999999992</v>
      </c>
      <c r="AE74" s="19">
        <f>C74*AE70</f>
        <v>1577.7599999999993</v>
      </c>
      <c r="AF74" s="19">
        <f>C74*AF70</f>
        <v>1544.6399999999994</v>
      </c>
      <c r="AG74" s="5">
        <f>C74*AG70</f>
        <v>1481.2799999999993</v>
      </c>
      <c r="AH74" s="5">
        <f>C74*AH70</f>
        <v>1473.1199999999992</v>
      </c>
      <c r="AI74" s="5">
        <f>C74*AI70</f>
        <v>1443.8399999999992</v>
      </c>
      <c r="AJ74" s="5">
        <f>C74*AJ70</f>
        <v>1455.3599999999992</v>
      </c>
      <c r="AK74" s="48"/>
      <c r="AL74" s="9">
        <v>0.24</v>
      </c>
      <c r="AM74" s="9">
        <v>0.61</v>
      </c>
      <c r="AN74" s="9">
        <v>0.17</v>
      </c>
      <c r="AO74" s="9">
        <v>1.32</v>
      </c>
      <c r="AP74" s="9">
        <v>0.69</v>
      </c>
      <c r="AQ74" s="9">
        <v>0.56999999999999995</v>
      </c>
      <c r="AR74" s="9">
        <v>0.89</v>
      </c>
      <c r="AS74" s="9">
        <v>0.46</v>
      </c>
      <c r="AT74" s="9">
        <v>0.78</v>
      </c>
      <c r="AU74" s="9">
        <v>0.02</v>
      </c>
      <c r="AV74" s="9">
        <v>0.42</v>
      </c>
      <c r="AW74" s="9">
        <v>0.13</v>
      </c>
      <c r="AX74" s="9">
        <v>1.72</v>
      </c>
      <c r="AY74" s="9">
        <v>0.36</v>
      </c>
      <c r="AZ74" s="9">
        <v>0.23</v>
      </c>
      <c r="BA74" s="9">
        <v>0.1</v>
      </c>
      <c r="BB74" s="9">
        <v>0.14000000000000001</v>
      </c>
      <c r="BC74" s="9">
        <v>0.22</v>
      </c>
      <c r="BD74" s="9">
        <v>1.35</v>
      </c>
      <c r="BE74" s="9">
        <v>0.46</v>
      </c>
      <c r="BF74" s="9">
        <v>0.19</v>
      </c>
      <c r="BG74" s="9">
        <v>0.41</v>
      </c>
      <c r="BH74" s="9">
        <v>0.37</v>
      </c>
      <c r="BI74" s="9">
        <v>0.11</v>
      </c>
      <c r="BJ74" s="9">
        <v>1.67</v>
      </c>
      <c r="BK74" s="9">
        <v>1.49</v>
      </c>
      <c r="BL74" s="9">
        <v>2.5</v>
      </c>
      <c r="BM74" s="9">
        <v>2.2599999999999998</v>
      </c>
      <c r="BN74" s="9">
        <v>1.61</v>
      </c>
      <c r="BO74" s="9">
        <v>2.96</v>
      </c>
    </row>
    <row r="75" spans="1:67" ht="30" customHeight="1" x14ac:dyDescent="0.3">
      <c r="A75" s="3" t="s">
        <v>16</v>
      </c>
      <c r="B75" s="3" t="s">
        <v>11</v>
      </c>
      <c r="C75" s="4" t="s">
        <v>7</v>
      </c>
      <c r="D75" s="5">
        <v>35.83</v>
      </c>
      <c r="E75" s="5">
        <f>D75-4.44</f>
        <v>31.389999999999997</v>
      </c>
      <c r="F75" s="5">
        <f>E75+0.75</f>
        <v>32.14</v>
      </c>
      <c r="G75" s="5">
        <f t="shared" si="17"/>
        <v>29.18</v>
      </c>
      <c r="H75" s="5">
        <f>G75-BN75</f>
        <v>27.57</v>
      </c>
      <c r="I75" s="5">
        <f>H75+BM75</f>
        <v>29.83</v>
      </c>
      <c r="J75" s="5">
        <f>I75+BL75</f>
        <v>32.33</v>
      </c>
      <c r="K75" s="5">
        <f>J75+BK75</f>
        <v>33.82</v>
      </c>
      <c r="L75" s="5">
        <f>K75+BJ75</f>
        <v>35.49</v>
      </c>
      <c r="M75" s="5">
        <f>L75+BI75</f>
        <v>35.6</v>
      </c>
      <c r="N75" s="5">
        <f>M75+BH75</f>
        <v>35.97</v>
      </c>
      <c r="O75" s="5">
        <f>N75+BG75</f>
        <v>36.379999999999995</v>
      </c>
      <c r="P75" s="5">
        <f>O75-BF75</f>
        <v>36.19</v>
      </c>
      <c r="Q75" s="5">
        <f>P75-BE75</f>
        <v>35.729999999999997</v>
      </c>
      <c r="R75" s="5">
        <f>Q75-BD75</f>
        <v>34.379999999999995</v>
      </c>
      <c r="S75" s="5">
        <f>R75-BC75</f>
        <v>34.159999999999997</v>
      </c>
      <c r="T75" s="5">
        <f>S75-BB75</f>
        <v>34.019999999999996</v>
      </c>
      <c r="U75" s="5">
        <f>T75-BA75</f>
        <v>33.919999999999995</v>
      </c>
      <c r="V75" s="19">
        <f>U75+AZ75</f>
        <v>34.149999999999991</v>
      </c>
      <c r="W75" s="19">
        <f>V75+AY75</f>
        <v>34.509999999999991</v>
      </c>
      <c r="X75" s="5">
        <f>W75+AX75</f>
        <v>36.22999999999999</v>
      </c>
      <c r="Y75" s="5">
        <f>X75+AW75</f>
        <v>36.359999999999992</v>
      </c>
      <c r="Z75" s="5">
        <f>Y75+AV75</f>
        <v>36.779999999999994</v>
      </c>
      <c r="AA75" s="5">
        <f>Z75-AU75</f>
        <v>36.759999999999991</v>
      </c>
      <c r="AB75" s="19">
        <f>AA75-AT75</f>
        <v>35.969999999999992</v>
      </c>
      <c r="AC75" s="19">
        <f>AB75+AS75</f>
        <v>36.429999999999993</v>
      </c>
      <c r="AD75" s="19">
        <f>AC75-AR75</f>
        <v>35.539999999999992</v>
      </c>
      <c r="AE75" s="19">
        <f>AD75-AQ75</f>
        <v>34.969999999999992</v>
      </c>
      <c r="AF75" s="19">
        <f>AE75-AP75</f>
        <v>34.279999999999994</v>
      </c>
      <c r="AG75" s="5">
        <f>AF75-AO75</f>
        <v>32.959999999999994</v>
      </c>
      <c r="AH75" s="5">
        <f>AG75-AN75</f>
        <v>32.789999999999992</v>
      </c>
      <c r="AI75" s="5">
        <f t="shared" ref="AI75:AI108" si="18">AH75-AM75</f>
        <v>32.179999999999993</v>
      </c>
      <c r="AJ75" s="5">
        <f t="shared" ref="AJ75:AJ108" si="19">AI75+AL75</f>
        <v>32.419999999999995</v>
      </c>
      <c r="AK75" s="48"/>
      <c r="AL75" s="9">
        <v>0.24</v>
      </c>
      <c r="AM75" s="9">
        <v>0.61</v>
      </c>
      <c r="AN75" s="9">
        <v>0.17</v>
      </c>
      <c r="AO75" s="9">
        <v>1.32</v>
      </c>
      <c r="AP75" s="9">
        <v>0.69</v>
      </c>
      <c r="AQ75" s="9">
        <v>0.56999999999999995</v>
      </c>
      <c r="AR75" s="9">
        <v>0.89</v>
      </c>
      <c r="AS75" s="9">
        <v>0.46</v>
      </c>
      <c r="AT75" s="9">
        <v>0.79</v>
      </c>
      <c r="AU75" s="9">
        <v>0.02</v>
      </c>
      <c r="AV75" s="9">
        <v>0.42</v>
      </c>
      <c r="AW75" s="9">
        <v>0.13</v>
      </c>
      <c r="AX75" s="9">
        <v>1.72</v>
      </c>
      <c r="AY75" s="9">
        <v>0.36</v>
      </c>
      <c r="AZ75" s="9">
        <v>0.23</v>
      </c>
      <c r="BA75" s="9">
        <v>0.1</v>
      </c>
      <c r="BB75" s="9">
        <v>0.14000000000000001</v>
      </c>
      <c r="BC75" s="9">
        <v>0.22</v>
      </c>
      <c r="BD75" s="9">
        <v>1.35</v>
      </c>
      <c r="BE75" s="9">
        <v>0.46</v>
      </c>
      <c r="BF75" s="9">
        <v>0.19</v>
      </c>
      <c r="BG75" s="9">
        <v>0.41</v>
      </c>
      <c r="BH75" s="9">
        <v>0.37</v>
      </c>
      <c r="BI75" s="9">
        <v>0.11</v>
      </c>
      <c r="BJ75" s="9">
        <v>1.67</v>
      </c>
      <c r="BK75" s="9">
        <v>1.49</v>
      </c>
      <c r="BL75" s="9">
        <v>2.5</v>
      </c>
      <c r="BM75" s="9">
        <v>2.2599999999999998</v>
      </c>
      <c r="BN75" s="9">
        <v>1.61</v>
      </c>
      <c r="BO75" s="9">
        <v>2.96</v>
      </c>
    </row>
    <row r="76" spans="1:67" ht="30" customHeight="1" x14ac:dyDescent="0.3">
      <c r="A76" s="3"/>
      <c r="B76" s="3"/>
      <c r="C76" s="4">
        <v>9</v>
      </c>
      <c r="D76" s="5">
        <f>D75*C76</f>
        <v>322.46999999999997</v>
      </c>
      <c r="E76" s="5">
        <f>E75*C76</f>
        <v>282.51</v>
      </c>
      <c r="F76" s="5">
        <f>C76*$F$75</f>
        <v>289.26</v>
      </c>
      <c r="G76" s="5">
        <f t="shared" si="17"/>
        <v>286.3</v>
      </c>
      <c r="H76" s="5">
        <f>C76*H75</f>
        <v>248.13</v>
      </c>
      <c r="I76" s="5">
        <f>C76*I75</f>
        <v>268.46999999999997</v>
      </c>
      <c r="J76" s="5">
        <f>C76*J75</f>
        <v>290.96999999999997</v>
      </c>
      <c r="K76" s="5">
        <f>C76*K75</f>
        <v>304.38</v>
      </c>
      <c r="L76" s="5">
        <f>C76*L75</f>
        <v>319.41000000000003</v>
      </c>
      <c r="M76" s="5">
        <f>C76*M75</f>
        <v>320.40000000000003</v>
      </c>
      <c r="N76" s="5">
        <f>C76*N75</f>
        <v>323.73</v>
      </c>
      <c r="O76" s="5">
        <f>C76*O75</f>
        <v>327.41999999999996</v>
      </c>
      <c r="P76" s="5">
        <f>C76*P75</f>
        <v>325.70999999999998</v>
      </c>
      <c r="Q76" s="5">
        <f>C76*Q75</f>
        <v>321.57</v>
      </c>
      <c r="R76" s="5">
        <f>C76*R75</f>
        <v>309.41999999999996</v>
      </c>
      <c r="S76" s="5">
        <f>C76*S75</f>
        <v>307.43999999999994</v>
      </c>
      <c r="T76" s="5">
        <f>C76*T75</f>
        <v>306.17999999999995</v>
      </c>
      <c r="U76" s="5">
        <f>C76*U75</f>
        <v>305.27999999999997</v>
      </c>
      <c r="V76" s="19">
        <f>C76*V75</f>
        <v>307.34999999999991</v>
      </c>
      <c r="W76" s="19">
        <f>C76*W75</f>
        <v>310.58999999999992</v>
      </c>
      <c r="X76" s="5">
        <f>C76*X75</f>
        <v>326.06999999999994</v>
      </c>
      <c r="Y76" s="5">
        <f>C76*Y75</f>
        <v>327.23999999999995</v>
      </c>
      <c r="Z76" s="5">
        <f>C76*Z75</f>
        <v>331.01999999999992</v>
      </c>
      <c r="AA76" s="5">
        <f>C76*AA75</f>
        <v>330.83999999999992</v>
      </c>
      <c r="AB76" s="19">
        <f>C76*AB75</f>
        <v>323.7299999999999</v>
      </c>
      <c r="AC76" s="19">
        <f>C76*AC75</f>
        <v>327.86999999999995</v>
      </c>
      <c r="AD76" s="19">
        <f>C76*AD75</f>
        <v>319.8599999999999</v>
      </c>
      <c r="AE76" s="19">
        <f>C76*AE75</f>
        <v>314.7299999999999</v>
      </c>
      <c r="AF76" s="19">
        <f>C76*AF75</f>
        <v>308.51999999999992</v>
      </c>
      <c r="AG76" s="5">
        <f>C76*AG75</f>
        <v>296.63999999999993</v>
      </c>
      <c r="AH76" s="5">
        <f>C76*AH75</f>
        <v>295.1099999999999</v>
      </c>
      <c r="AI76" s="5">
        <f>C76*AI75</f>
        <v>289.61999999999995</v>
      </c>
      <c r="AJ76" s="5">
        <f>C76*AJ75</f>
        <v>291.77999999999997</v>
      </c>
      <c r="AK76" s="48"/>
      <c r="AL76" s="9">
        <v>0.24</v>
      </c>
      <c r="AM76" s="9">
        <v>0.61</v>
      </c>
      <c r="AN76" s="9">
        <v>0.17</v>
      </c>
      <c r="AO76" s="9">
        <v>1.32</v>
      </c>
      <c r="AP76" s="9">
        <v>0.69</v>
      </c>
      <c r="AQ76" s="9">
        <v>0.56999999999999995</v>
      </c>
      <c r="AR76" s="9">
        <v>0.89</v>
      </c>
      <c r="AS76" s="9">
        <v>0.46</v>
      </c>
      <c r="AT76" s="9">
        <v>0.79</v>
      </c>
      <c r="AU76" s="9">
        <v>0.02</v>
      </c>
      <c r="AV76" s="9">
        <v>0.42</v>
      </c>
      <c r="AW76" s="9">
        <v>0.13</v>
      </c>
      <c r="AX76" s="9">
        <v>1.72</v>
      </c>
      <c r="AY76" s="9">
        <v>0.36</v>
      </c>
      <c r="AZ76" s="9">
        <v>0.23</v>
      </c>
      <c r="BA76" s="9">
        <v>0.1</v>
      </c>
      <c r="BB76" s="9">
        <v>0.14000000000000001</v>
      </c>
      <c r="BC76" s="9">
        <v>0.22</v>
      </c>
      <c r="BD76" s="9">
        <v>1.35</v>
      </c>
      <c r="BE76" s="9">
        <v>0.46</v>
      </c>
      <c r="BF76" s="9">
        <v>0.19</v>
      </c>
      <c r="BG76" s="9">
        <v>0.41</v>
      </c>
      <c r="BH76" s="9">
        <v>0.37</v>
      </c>
      <c r="BI76" s="9">
        <v>0.11</v>
      </c>
      <c r="BJ76" s="9">
        <v>1.67</v>
      </c>
      <c r="BK76" s="9">
        <v>1.49</v>
      </c>
      <c r="BL76" s="9">
        <v>2.5</v>
      </c>
      <c r="BM76" s="9">
        <v>2.2599999999999998</v>
      </c>
      <c r="BN76" s="9">
        <v>1.61</v>
      </c>
      <c r="BO76" s="9">
        <v>2.96</v>
      </c>
    </row>
    <row r="77" spans="1:67" ht="30" customHeight="1" x14ac:dyDescent="0.3">
      <c r="A77" s="3"/>
      <c r="B77" s="3"/>
      <c r="C77" s="4">
        <v>14</v>
      </c>
      <c r="D77" s="5">
        <f>D75*C77</f>
        <v>501.62</v>
      </c>
      <c r="E77" s="5">
        <f>E75*C77</f>
        <v>439.46</v>
      </c>
      <c r="F77" s="5">
        <f t="shared" ref="F77:F79" si="20">C77*$F$75</f>
        <v>449.96000000000004</v>
      </c>
      <c r="G77" s="5">
        <f t="shared" si="17"/>
        <v>447.00000000000006</v>
      </c>
      <c r="H77" s="5">
        <f>C77*H75</f>
        <v>385.98</v>
      </c>
      <c r="I77" s="5">
        <f>C77*I75</f>
        <v>417.62</v>
      </c>
      <c r="J77" s="5">
        <f>C77*J75</f>
        <v>452.62</v>
      </c>
      <c r="K77" s="5">
        <f>C77*K75</f>
        <v>473.48</v>
      </c>
      <c r="L77" s="5">
        <f>C77*L75</f>
        <v>496.86</v>
      </c>
      <c r="M77" s="5">
        <f>C77*M75</f>
        <v>498.40000000000003</v>
      </c>
      <c r="N77" s="5">
        <f>C77*N75</f>
        <v>503.58</v>
      </c>
      <c r="O77" s="5">
        <f>C77*O75</f>
        <v>509.31999999999994</v>
      </c>
      <c r="P77" s="5">
        <f>C77*P75</f>
        <v>506.65999999999997</v>
      </c>
      <c r="Q77" s="5">
        <f>C77*Q75</f>
        <v>500.21999999999997</v>
      </c>
      <c r="R77" s="5">
        <f>C77*R75</f>
        <v>481.31999999999994</v>
      </c>
      <c r="S77" s="5">
        <f>C77*S75</f>
        <v>478.23999999999995</v>
      </c>
      <c r="T77" s="5">
        <f>C77*T75</f>
        <v>476.28</v>
      </c>
      <c r="U77" s="5">
        <f>C77*U75</f>
        <v>474.87999999999994</v>
      </c>
      <c r="V77" s="19">
        <f>C77*V75</f>
        <v>478.09999999999991</v>
      </c>
      <c r="W77" s="19">
        <f>C77*W75</f>
        <v>483.13999999999987</v>
      </c>
      <c r="X77" s="5">
        <f>C77*X75</f>
        <v>507.21999999999986</v>
      </c>
      <c r="Y77" s="5">
        <f>C77*Y75</f>
        <v>509.03999999999991</v>
      </c>
      <c r="Z77" s="5">
        <f>C77*Z75</f>
        <v>514.91999999999996</v>
      </c>
      <c r="AA77" s="5">
        <f>C77*AA75</f>
        <v>514.63999999999987</v>
      </c>
      <c r="AB77" s="19">
        <f>C77*AB75</f>
        <v>503.57999999999987</v>
      </c>
      <c r="AC77" s="19">
        <f>C77*AC75</f>
        <v>510.01999999999987</v>
      </c>
      <c r="AD77" s="19">
        <f>C77*AD75</f>
        <v>497.55999999999989</v>
      </c>
      <c r="AE77" s="19">
        <f>C77*AE75</f>
        <v>489.57999999999987</v>
      </c>
      <c r="AF77" s="19">
        <f>C77*AF75</f>
        <v>479.9199999999999</v>
      </c>
      <c r="AG77" s="5">
        <f>C77*AG75</f>
        <v>461.43999999999994</v>
      </c>
      <c r="AH77" s="5">
        <f>C77*AH75</f>
        <v>459.05999999999989</v>
      </c>
      <c r="AI77" s="5">
        <f>C77*AI75</f>
        <v>450.51999999999987</v>
      </c>
      <c r="AJ77" s="5">
        <f>C77*AJ75</f>
        <v>453.87999999999994</v>
      </c>
      <c r="AK77" s="48"/>
      <c r="AL77" s="9">
        <v>0.24</v>
      </c>
      <c r="AM77" s="9">
        <v>0.61</v>
      </c>
      <c r="AN77" s="9">
        <v>0.17</v>
      </c>
      <c r="AO77" s="9">
        <v>1.32</v>
      </c>
      <c r="AP77" s="9">
        <v>0.69</v>
      </c>
      <c r="AQ77" s="9">
        <v>0.56999999999999995</v>
      </c>
      <c r="AR77" s="9">
        <v>0.89</v>
      </c>
      <c r="AS77" s="9">
        <v>0.46</v>
      </c>
      <c r="AT77" s="9">
        <v>0.79</v>
      </c>
      <c r="AU77" s="9">
        <v>0.02</v>
      </c>
      <c r="AV77" s="9">
        <v>0.42</v>
      </c>
      <c r="AW77" s="9">
        <v>0.13</v>
      </c>
      <c r="AX77" s="9">
        <v>1.72</v>
      </c>
      <c r="AY77" s="9">
        <v>0.36</v>
      </c>
      <c r="AZ77" s="9">
        <v>0.23</v>
      </c>
      <c r="BA77" s="9">
        <v>0.1</v>
      </c>
      <c r="BB77" s="9">
        <v>0.14000000000000001</v>
      </c>
      <c r="BC77" s="9">
        <v>0.22</v>
      </c>
      <c r="BD77" s="9">
        <v>1.35</v>
      </c>
      <c r="BE77" s="9">
        <v>0.46</v>
      </c>
      <c r="BF77" s="9">
        <v>0.19</v>
      </c>
      <c r="BG77" s="9">
        <v>0.41</v>
      </c>
      <c r="BH77" s="9">
        <v>0.37</v>
      </c>
      <c r="BI77" s="9">
        <v>0.11</v>
      </c>
      <c r="BJ77" s="9">
        <v>1.67</v>
      </c>
      <c r="BK77" s="9">
        <v>1.49</v>
      </c>
      <c r="BL77" s="9">
        <v>2.5</v>
      </c>
      <c r="BM77" s="9">
        <v>2.2599999999999998</v>
      </c>
      <c r="BN77" s="9">
        <v>1.61</v>
      </c>
      <c r="BO77" s="9">
        <v>2.96</v>
      </c>
    </row>
    <row r="78" spans="1:67" ht="30" customHeight="1" x14ac:dyDescent="0.3">
      <c r="A78" s="3"/>
      <c r="B78" s="3"/>
      <c r="C78" s="4">
        <v>19</v>
      </c>
      <c r="D78" s="5">
        <f>D75*C78</f>
        <v>680.77</v>
      </c>
      <c r="E78" s="5">
        <f>E75*C78</f>
        <v>596.41</v>
      </c>
      <c r="F78" s="5">
        <f t="shared" si="20"/>
        <v>610.66</v>
      </c>
      <c r="G78" s="5">
        <f t="shared" si="17"/>
        <v>607.69999999999993</v>
      </c>
      <c r="H78" s="5">
        <f>C78*H75</f>
        <v>523.83000000000004</v>
      </c>
      <c r="I78" s="5">
        <f>C78*I75</f>
        <v>566.77</v>
      </c>
      <c r="J78" s="5">
        <f>C78*J75</f>
        <v>614.27</v>
      </c>
      <c r="K78" s="5">
        <f>C78*K75</f>
        <v>642.58000000000004</v>
      </c>
      <c r="L78" s="5">
        <f>C78*L75</f>
        <v>674.31000000000006</v>
      </c>
      <c r="M78" s="5">
        <f>C78*M75</f>
        <v>676.4</v>
      </c>
      <c r="N78" s="5">
        <f>C78*N75</f>
        <v>683.43</v>
      </c>
      <c r="O78" s="5">
        <f>C78*O75</f>
        <v>691.21999999999991</v>
      </c>
      <c r="P78" s="5">
        <f>C78*P75</f>
        <v>687.6099999999999</v>
      </c>
      <c r="Q78" s="5">
        <f>C78*Q75</f>
        <v>678.86999999999989</v>
      </c>
      <c r="R78" s="5">
        <f>C78*R75</f>
        <v>653.21999999999991</v>
      </c>
      <c r="S78" s="5">
        <f>C78*S75</f>
        <v>649.04</v>
      </c>
      <c r="T78" s="5">
        <f>C78*T75</f>
        <v>646.37999999999988</v>
      </c>
      <c r="U78" s="5">
        <f>C78*U75</f>
        <v>644.4799999999999</v>
      </c>
      <c r="V78" s="19">
        <f>C78*V75</f>
        <v>648.8499999999998</v>
      </c>
      <c r="W78" s="19">
        <f>C78*W75</f>
        <v>655.68999999999983</v>
      </c>
      <c r="X78" s="5">
        <f>C78*X75</f>
        <v>688.36999999999978</v>
      </c>
      <c r="Y78" s="5">
        <f>C78*Y75</f>
        <v>690.8399999999998</v>
      </c>
      <c r="Z78" s="5">
        <f>C78*Z75</f>
        <v>698.81999999999994</v>
      </c>
      <c r="AA78" s="5">
        <f>C78*AA75</f>
        <v>698.43999999999983</v>
      </c>
      <c r="AB78" s="19">
        <f>C78*AB75</f>
        <v>683.42999999999984</v>
      </c>
      <c r="AC78" s="19">
        <f>C78*AC75</f>
        <v>692.16999999999985</v>
      </c>
      <c r="AD78" s="19">
        <f>C78*AD75</f>
        <v>675.25999999999988</v>
      </c>
      <c r="AE78" s="19">
        <f>C78*AE75</f>
        <v>664.42999999999984</v>
      </c>
      <c r="AF78" s="19">
        <f>C78*AF75</f>
        <v>651.31999999999994</v>
      </c>
      <c r="AG78" s="5">
        <f>C78*AG75</f>
        <v>626.2399999999999</v>
      </c>
      <c r="AH78" s="5">
        <f>C78*AH75</f>
        <v>623.00999999999988</v>
      </c>
      <c r="AI78" s="5">
        <f>C78*AI75</f>
        <v>611.41999999999985</v>
      </c>
      <c r="AJ78" s="5">
        <f>C78*AJ75</f>
        <v>615.9799999999999</v>
      </c>
      <c r="AK78" s="48"/>
      <c r="AL78" s="9">
        <v>0.24</v>
      </c>
      <c r="AM78" s="9">
        <v>0.61</v>
      </c>
      <c r="AN78" s="9">
        <v>0.17</v>
      </c>
      <c r="AO78" s="9">
        <v>1.32</v>
      </c>
      <c r="AP78" s="9">
        <v>0.69</v>
      </c>
      <c r="AQ78" s="9">
        <v>0.56999999999999995</v>
      </c>
      <c r="AR78" s="9">
        <v>0.89</v>
      </c>
      <c r="AS78" s="9">
        <v>0.46</v>
      </c>
      <c r="AT78" s="9">
        <v>0.79</v>
      </c>
      <c r="AU78" s="9">
        <v>0.02</v>
      </c>
      <c r="AV78" s="9">
        <v>0.42</v>
      </c>
      <c r="AW78" s="9">
        <v>0.13</v>
      </c>
      <c r="AX78" s="9">
        <v>1.72</v>
      </c>
      <c r="AY78" s="9">
        <v>0.36</v>
      </c>
      <c r="AZ78" s="9">
        <v>0.23</v>
      </c>
      <c r="BA78" s="9">
        <v>0.1</v>
      </c>
      <c r="BB78" s="9">
        <v>0.14000000000000001</v>
      </c>
      <c r="BC78" s="9">
        <v>0.22</v>
      </c>
      <c r="BD78" s="9">
        <v>1.35</v>
      </c>
      <c r="BE78" s="9">
        <v>0.46</v>
      </c>
      <c r="BF78" s="9">
        <v>0.19</v>
      </c>
      <c r="BG78" s="9">
        <v>0.41</v>
      </c>
      <c r="BH78" s="9">
        <v>0.37</v>
      </c>
      <c r="BI78" s="9">
        <v>0.11</v>
      </c>
      <c r="BJ78" s="9">
        <v>1.67</v>
      </c>
      <c r="BK78" s="9">
        <v>1.49</v>
      </c>
      <c r="BL78" s="9">
        <v>2.5</v>
      </c>
      <c r="BM78" s="9">
        <v>2.2599999999999998</v>
      </c>
      <c r="BN78" s="9">
        <v>1.61</v>
      </c>
      <c r="BO78" s="9">
        <v>2.96</v>
      </c>
    </row>
    <row r="79" spans="1:67" ht="30" customHeight="1" x14ac:dyDescent="0.3">
      <c r="A79" s="3"/>
      <c r="B79" s="3"/>
      <c r="C79" s="4">
        <v>48</v>
      </c>
      <c r="D79" s="5">
        <f>D75*C79</f>
        <v>1719.84</v>
      </c>
      <c r="E79" s="5">
        <f>E75*C79</f>
        <v>1506.7199999999998</v>
      </c>
      <c r="F79" s="5">
        <f t="shared" si="20"/>
        <v>1542.72</v>
      </c>
      <c r="G79" s="5">
        <f t="shared" si="17"/>
        <v>1539.76</v>
      </c>
      <c r="H79" s="5">
        <f>C79*H75</f>
        <v>1323.3600000000001</v>
      </c>
      <c r="I79" s="5">
        <f>C79*I75</f>
        <v>1431.84</v>
      </c>
      <c r="J79" s="5">
        <f>C79*J75</f>
        <v>1551.84</v>
      </c>
      <c r="K79" s="5">
        <f>C79*K75</f>
        <v>1623.3600000000001</v>
      </c>
      <c r="L79" s="5">
        <f>C79*L75</f>
        <v>1703.52</v>
      </c>
      <c r="M79" s="5">
        <f>C79*M75</f>
        <v>1708.8000000000002</v>
      </c>
      <c r="N79" s="5">
        <f>C79*N75</f>
        <v>1726.56</v>
      </c>
      <c r="O79" s="5">
        <f>C79*O75</f>
        <v>1746.2399999999998</v>
      </c>
      <c r="P79" s="5">
        <f>C79*P75</f>
        <v>1737.12</v>
      </c>
      <c r="Q79" s="5">
        <f>C79*Q75</f>
        <v>1715.04</v>
      </c>
      <c r="R79" s="5">
        <f>C79*R75</f>
        <v>1650.2399999999998</v>
      </c>
      <c r="S79" s="5">
        <f>C79*S75</f>
        <v>1639.6799999999998</v>
      </c>
      <c r="T79" s="5">
        <f>C79*T75</f>
        <v>1632.9599999999998</v>
      </c>
      <c r="U79" s="5">
        <f>C79*U75</f>
        <v>1628.1599999999999</v>
      </c>
      <c r="V79" s="19">
        <f>C79*V75</f>
        <v>1639.1999999999996</v>
      </c>
      <c r="W79" s="19">
        <f>C79*W75</f>
        <v>1656.4799999999996</v>
      </c>
      <c r="X79" s="5">
        <f>C79*X75</f>
        <v>1739.0399999999995</v>
      </c>
      <c r="Y79" s="5">
        <f>C79*Y75</f>
        <v>1745.2799999999997</v>
      </c>
      <c r="Z79" s="5">
        <f>C79*Z75</f>
        <v>1765.4399999999996</v>
      </c>
      <c r="AA79" s="5">
        <f>C79*AA75</f>
        <v>1764.4799999999996</v>
      </c>
      <c r="AB79" s="19">
        <f>C79*AB75</f>
        <v>1726.5599999999995</v>
      </c>
      <c r="AC79" s="19">
        <f>C79*AC75</f>
        <v>1748.6399999999996</v>
      </c>
      <c r="AD79" s="19">
        <f>C79*AD75</f>
        <v>1705.9199999999996</v>
      </c>
      <c r="AE79" s="19">
        <f>C79*AE75</f>
        <v>1678.5599999999995</v>
      </c>
      <c r="AF79" s="19">
        <f>C79*AF75</f>
        <v>1645.4399999999996</v>
      </c>
      <c r="AG79" s="5">
        <f>C79*AG75</f>
        <v>1582.0799999999997</v>
      </c>
      <c r="AH79" s="5">
        <f>C79*AH75</f>
        <v>1573.9199999999996</v>
      </c>
      <c r="AI79" s="5">
        <f>C79*AI75</f>
        <v>1544.6399999999996</v>
      </c>
      <c r="AJ79" s="5">
        <f>C79*AJ75</f>
        <v>1556.1599999999999</v>
      </c>
      <c r="AK79" s="48"/>
      <c r="AL79" s="9">
        <v>0.24</v>
      </c>
      <c r="AM79" s="9">
        <v>0.61</v>
      </c>
      <c r="AN79" s="9">
        <v>0.17</v>
      </c>
      <c r="AO79" s="9">
        <v>1.32</v>
      </c>
      <c r="AP79" s="9">
        <v>0.69</v>
      </c>
      <c r="AQ79" s="9">
        <v>0.56999999999999995</v>
      </c>
      <c r="AR79" s="9">
        <v>0.89</v>
      </c>
      <c r="AS79" s="9">
        <v>0.46</v>
      </c>
      <c r="AT79" s="9">
        <v>0.79</v>
      </c>
      <c r="AU79" s="9">
        <v>0.02</v>
      </c>
      <c r="AV79" s="9">
        <v>0.42</v>
      </c>
      <c r="AW79" s="9">
        <v>0.13</v>
      </c>
      <c r="AX79" s="9">
        <v>1.72</v>
      </c>
      <c r="AY79" s="9">
        <v>0.36</v>
      </c>
      <c r="AZ79" s="9">
        <v>0.23</v>
      </c>
      <c r="BA79" s="9">
        <v>0.1</v>
      </c>
      <c r="BB79" s="9">
        <v>0.14000000000000001</v>
      </c>
      <c r="BC79" s="9">
        <v>0.22</v>
      </c>
      <c r="BD79" s="9">
        <v>1.35</v>
      </c>
      <c r="BE79" s="9">
        <v>0.46</v>
      </c>
      <c r="BF79" s="9">
        <v>0.19</v>
      </c>
      <c r="BG79" s="9">
        <v>0.41</v>
      </c>
      <c r="BH79" s="9">
        <v>0.37</v>
      </c>
      <c r="BI79" s="9">
        <v>0.11</v>
      </c>
      <c r="BJ79" s="9">
        <v>1.67</v>
      </c>
      <c r="BK79" s="9">
        <v>1.49</v>
      </c>
      <c r="BL79" s="9">
        <v>2.5</v>
      </c>
      <c r="BM79" s="9">
        <v>2.2599999999999998</v>
      </c>
      <c r="BN79" s="9">
        <v>1.61</v>
      </c>
      <c r="BO79" s="9">
        <v>2.96</v>
      </c>
    </row>
    <row r="80" spans="1:67" ht="30" customHeight="1" x14ac:dyDescent="0.3">
      <c r="A80" s="3" t="s">
        <v>16</v>
      </c>
      <c r="B80" s="3" t="s">
        <v>12</v>
      </c>
      <c r="C80" s="4" t="s">
        <v>7</v>
      </c>
      <c r="D80" s="5">
        <v>35.65</v>
      </c>
      <c r="E80" s="5">
        <f>D80-4.44</f>
        <v>31.209999999999997</v>
      </c>
      <c r="F80" s="5">
        <f>E80+0.75</f>
        <v>31.959999999999997</v>
      </c>
      <c r="G80" s="5">
        <f t="shared" si="17"/>
        <v>28.999999999999996</v>
      </c>
      <c r="H80" s="5">
        <f>G80-BN80</f>
        <v>27.389999999999997</v>
      </c>
      <c r="I80" s="5">
        <f>H80+BM80</f>
        <v>29.65</v>
      </c>
      <c r="J80" s="5">
        <f>I80+BL80</f>
        <v>32.15</v>
      </c>
      <c r="K80" s="5">
        <f>J80+BK80</f>
        <v>33.64</v>
      </c>
      <c r="L80" s="5">
        <f>K80+BJ80</f>
        <v>35.31</v>
      </c>
      <c r="M80" s="5">
        <f>L80+BI80</f>
        <v>35.42</v>
      </c>
      <c r="N80" s="5">
        <f>M80+BH80</f>
        <v>35.79</v>
      </c>
      <c r="O80" s="5">
        <f>N80+BG80</f>
        <v>36.199999999999996</v>
      </c>
      <c r="P80" s="5">
        <f>O80-BF80</f>
        <v>36.01</v>
      </c>
      <c r="Q80" s="5">
        <f>P80-BE80</f>
        <v>35.549999999999997</v>
      </c>
      <c r="R80" s="5">
        <f>Q80-BD80</f>
        <v>34.199999999999996</v>
      </c>
      <c r="S80" s="5">
        <f>R80-BC80</f>
        <v>33.979999999999997</v>
      </c>
      <c r="T80" s="5">
        <f>S80-BB80</f>
        <v>33.839999999999996</v>
      </c>
      <c r="U80" s="5">
        <f>T80-BA80</f>
        <v>33.739999999999995</v>
      </c>
      <c r="V80" s="19">
        <f>U80+AZ80</f>
        <v>33.969999999999992</v>
      </c>
      <c r="W80" s="19">
        <f>V80+AY80</f>
        <v>34.329999999999991</v>
      </c>
      <c r="X80" s="5">
        <f>W80+AX80</f>
        <v>36.04999999999999</v>
      </c>
      <c r="Y80" s="5">
        <f>X80+AW80</f>
        <v>36.179999999999993</v>
      </c>
      <c r="Z80" s="5">
        <f>Y80+AV80</f>
        <v>36.599999999999994</v>
      </c>
      <c r="AA80" s="5">
        <f>Z80-AU80</f>
        <v>36.579999999999991</v>
      </c>
      <c r="AB80" s="19">
        <f>AA80-AT80</f>
        <v>35.789999999999992</v>
      </c>
      <c r="AC80" s="19">
        <f>AB80+AS80</f>
        <v>36.249999999999993</v>
      </c>
      <c r="AD80" s="19">
        <f>AC80-AR80</f>
        <v>35.359999999999992</v>
      </c>
      <c r="AE80" s="19">
        <f>AD80-AQ80</f>
        <v>34.789999999999992</v>
      </c>
      <c r="AF80" s="19">
        <f>AE80-AP80</f>
        <v>34.099999999999994</v>
      </c>
      <c r="AG80" s="5">
        <f>AF80-AO80</f>
        <v>32.779999999999994</v>
      </c>
      <c r="AH80" s="5">
        <f>AG80-AN80</f>
        <v>32.609999999999992</v>
      </c>
      <c r="AI80" s="5">
        <f t="shared" si="18"/>
        <v>31.999999999999993</v>
      </c>
      <c r="AJ80" s="5">
        <f t="shared" si="19"/>
        <v>32.239999999999995</v>
      </c>
      <c r="AK80" s="48"/>
      <c r="AL80" s="9">
        <v>0.24</v>
      </c>
      <c r="AM80" s="9">
        <v>0.61</v>
      </c>
      <c r="AN80" s="9">
        <v>0.17</v>
      </c>
      <c r="AO80" s="9">
        <v>1.32</v>
      </c>
      <c r="AP80" s="9">
        <v>0.69</v>
      </c>
      <c r="AQ80" s="9">
        <v>0.56999999999999995</v>
      </c>
      <c r="AR80" s="9">
        <v>0.89</v>
      </c>
      <c r="AS80" s="9">
        <v>0.46</v>
      </c>
      <c r="AT80" s="9">
        <v>0.79</v>
      </c>
      <c r="AU80" s="9">
        <v>0.02</v>
      </c>
      <c r="AV80" s="9">
        <v>0.42</v>
      </c>
      <c r="AW80" s="9">
        <v>0.13</v>
      </c>
      <c r="AX80" s="9">
        <v>1.72</v>
      </c>
      <c r="AY80" s="9">
        <v>0.36</v>
      </c>
      <c r="AZ80" s="9">
        <v>0.23</v>
      </c>
      <c r="BA80" s="9">
        <v>0.1</v>
      </c>
      <c r="BB80" s="9">
        <v>0.14000000000000001</v>
      </c>
      <c r="BC80" s="9">
        <v>0.22</v>
      </c>
      <c r="BD80" s="9">
        <v>1.35</v>
      </c>
      <c r="BE80" s="9">
        <v>0.46</v>
      </c>
      <c r="BF80" s="9">
        <v>0.19</v>
      </c>
      <c r="BG80" s="9">
        <v>0.41</v>
      </c>
      <c r="BH80" s="9">
        <v>0.37</v>
      </c>
      <c r="BI80" s="9">
        <v>0.11</v>
      </c>
      <c r="BJ80" s="9">
        <v>1.67</v>
      </c>
      <c r="BK80" s="9">
        <v>1.49</v>
      </c>
      <c r="BL80" s="9">
        <v>2.5</v>
      </c>
      <c r="BM80" s="9">
        <v>2.2599999999999998</v>
      </c>
      <c r="BN80" s="9">
        <v>1.61</v>
      </c>
      <c r="BO80" s="9">
        <v>2.96</v>
      </c>
    </row>
    <row r="81" spans="1:67" ht="30" customHeight="1" x14ac:dyDescent="0.3">
      <c r="A81" s="3"/>
      <c r="B81" s="3"/>
      <c r="C81" s="4">
        <v>9</v>
      </c>
      <c r="D81" s="5">
        <f>D80*C81</f>
        <v>320.84999999999997</v>
      </c>
      <c r="E81" s="5">
        <f>E80*C81</f>
        <v>280.89</v>
      </c>
      <c r="F81" s="5">
        <f>C81*$F$80</f>
        <v>287.64</v>
      </c>
      <c r="G81" s="5">
        <f t="shared" si="17"/>
        <v>284.68</v>
      </c>
      <c r="H81" s="5">
        <f>C81*H80</f>
        <v>246.50999999999996</v>
      </c>
      <c r="I81" s="5">
        <f>C81*I80</f>
        <v>266.84999999999997</v>
      </c>
      <c r="J81" s="5">
        <f>C81*J80</f>
        <v>289.34999999999997</v>
      </c>
      <c r="K81" s="5">
        <f>C81*K80</f>
        <v>302.76</v>
      </c>
      <c r="L81" s="5">
        <f>C81*L80</f>
        <v>317.79000000000002</v>
      </c>
      <c r="M81" s="5">
        <f>C81*M80</f>
        <v>318.78000000000003</v>
      </c>
      <c r="N81" s="5">
        <f>C81*N80</f>
        <v>322.11</v>
      </c>
      <c r="O81" s="5">
        <f>C81*O80</f>
        <v>325.79999999999995</v>
      </c>
      <c r="P81" s="5">
        <f>C81*P80</f>
        <v>324.08999999999997</v>
      </c>
      <c r="Q81" s="5">
        <f>C81*Q80</f>
        <v>319.95</v>
      </c>
      <c r="R81" s="5">
        <f>C81*R80</f>
        <v>307.79999999999995</v>
      </c>
      <c r="S81" s="5">
        <f>C81*S80</f>
        <v>305.82</v>
      </c>
      <c r="T81" s="5">
        <f>C81*T80</f>
        <v>304.55999999999995</v>
      </c>
      <c r="U81" s="5">
        <f>C81*U80</f>
        <v>303.65999999999997</v>
      </c>
      <c r="V81" s="19">
        <f>C81*V80</f>
        <v>305.7299999999999</v>
      </c>
      <c r="W81" s="19">
        <f>C81*W80</f>
        <v>308.96999999999991</v>
      </c>
      <c r="X81" s="5">
        <f>C81*X80</f>
        <v>324.44999999999993</v>
      </c>
      <c r="Y81" s="5">
        <f>C81*Y80</f>
        <v>325.61999999999995</v>
      </c>
      <c r="Z81" s="5">
        <f>C81*Z80</f>
        <v>329.4</v>
      </c>
      <c r="AA81" s="5">
        <f>C81*AA80</f>
        <v>329.21999999999991</v>
      </c>
      <c r="AB81" s="19">
        <f>C81*AB80</f>
        <v>322.1099999999999</v>
      </c>
      <c r="AC81" s="19">
        <f>C81*AC80</f>
        <v>326.24999999999994</v>
      </c>
      <c r="AD81" s="19">
        <f>C81*AD80</f>
        <v>318.23999999999995</v>
      </c>
      <c r="AE81" s="19">
        <f>C81*AE80</f>
        <v>313.1099999999999</v>
      </c>
      <c r="AF81" s="19">
        <f>C81*AF80</f>
        <v>306.89999999999998</v>
      </c>
      <c r="AG81" s="5">
        <f>C81*AG80</f>
        <v>295.01999999999992</v>
      </c>
      <c r="AH81" s="5">
        <f>C81*AH80</f>
        <v>293.48999999999995</v>
      </c>
      <c r="AI81" s="5">
        <f>C81*AI80</f>
        <v>287.99999999999994</v>
      </c>
      <c r="AJ81" s="5">
        <f>C81*AJ80</f>
        <v>290.15999999999997</v>
      </c>
      <c r="AK81" s="48"/>
      <c r="AL81" s="9">
        <v>0.24</v>
      </c>
      <c r="AM81" s="9">
        <v>0.61</v>
      </c>
      <c r="AN81" s="9">
        <v>0.17</v>
      </c>
      <c r="AO81" s="9">
        <v>1.32</v>
      </c>
      <c r="AP81" s="9">
        <v>0.69</v>
      </c>
      <c r="AQ81" s="9">
        <v>0.56999999999999995</v>
      </c>
      <c r="AR81" s="9">
        <v>0.89</v>
      </c>
      <c r="AS81" s="9">
        <v>0.46</v>
      </c>
      <c r="AT81" s="9">
        <v>0.79</v>
      </c>
      <c r="AU81" s="9">
        <v>0.02</v>
      </c>
      <c r="AV81" s="9">
        <v>0.42</v>
      </c>
      <c r="AW81" s="9">
        <v>0.13</v>
      </c>
      <c r="AX81" s="9">
        <v>1.72</v>
      </c>
      <c r="AY81" s="9">
        <v>0.36</v>
      </c>
      <c r="AZ81" s="9">
        <v>0.23</v>
      </c>
      <c r="BA81" s="9">
        <v>0.1</v>
      </c>
      <c r="BB81" s="9">
        <v>0.14000000000000001</v>
      </c>
      <c r="BC81" s="9">
        <v>0.22</v>
      </c>
      <c r="BD81" s="9">
        <v>1.35</v>
      </c>
      <c r="BE81" s="9">
        <v>0.46</v>
      </c>
      <c r="BF81" s="9">
        <v>0.19</v>
      </c>
      <c r="BG81" s="9">
        <v>0.41</v>
      </c>
      <c r="BH81" s="9">
        <v>0.37</v>
      </c>
      <c r="BI81" s="9">
        <v>0.11</v>
      </c>
      <c r="BJ81" s="9">
        <v>1.67</v>
      </c>
      <c r="BK81" s="9">
        <v>1.49</v>
      </c>
      <c r="BL81" s="9">
        <v>2.5</v>
      </c>
      <c r="BM81" s="9">
        <v>2.2599999999999998</v>
      </c>
      <c r="BN81" s="9">
        <v>1.61</v>
      </c>
      <c r="BO81" s="9">
        <v>2.96</v>
      </c>
    </row>
    <row r="82" spans="1:67" ht="30" customHeight="1" x14ac:dyDescent="0.3">
      <c r="A82" s="3"/>
      <c r="B82" s="3"/>
      <c r="C82" s="4">
        <v>14</v>
      </c>
      <c r="D82" s="5">
        <f>D80*C82</f>
        <v>499.09999999999997</v>
      </c>
      <c r="E82" s="5">
        <f>E80*C82</f>
        <v>436.93999999999994</v>
      </c>
      <c r="F82" s="5">
        <f t="shared" ref="F82:F84" si="21">C82*$F$80</f>
        <v>447.43999999999994</v>
      </c>
      <c r="G82" s="5">
        <f t="shared" si="17"/>
        <v>444.47999999999996</v>
      </c>
      <c r="H82" s="5">
        <f>C82*H80</f>
        <v>383.46</v>
      </c>
      <c r="I82" s="5">
        <f>C82*I80</f>
        <v>415.09999999999997</v>
      </c>
      <c r="J82" s="5">
        <f>C82*J80</f>
        <v>450.09999999999997</v>
      </c>
      <c r="K82" s="5">
        <f>C82*K80</f>
        <v>470.96000000000004</v>
      </c>
      <c r="L82" s="5">
        <f>C82*L80</f>
        <v>494.34000000000003</v>
      </c>
      <c r="M82" s="5">
        <f>C82*M80</f>
        <v>495.88</v>
      </c>
      <c r="N82" s="5">
        <f>C82*N80</f>
        <v>501.06</v>
      </c>
      <c r="O82" s="5">
        <f>C82*O80</f>
        <v>506.79999999999995</v>
      </c>
      <c r="P82" s="5">
        <f>C82*P80</f>
        <v>504.14</v>
      </c>
      <c r="Q82" s="5">
        <f>C82*Q80</f>
        <v>497.69999999999993</v>
      </c>
      <c r="R82" s="5">
        <f>C82*R80</f>
        <v>478.79999999999995</v>
      </c>
      <c r="S82" s="5">
        <f>C82*S80</f>
        <v>475.71999999999997</v>
      </c>
      <c r="T82" s="5">
        <f>C82*T80</f>
        <v>473.75999999999993</v>
      </c>
      <c r="U82" s="5">
        <f>C82*U80</f>
        <v>472.3599999999999</v>
      </c>
      <c r="V82" s="19">
        <f>C82*V80</f>
        <v>475.57999999999987</v>
      </c>
      <c r="W82" s="19">
        <f>C82*W80</f>
        <v>480.61999999999989</v>
      </c>
      <c r="X82" s="5">
        <f>C82*X80</f>
        <v>504.69999999999987</v>
      </c>
      <c r="Y82" s="5">
        <f>C82*Y80</f>
        <v>506.51999999999987</v>
      </c>
      <c r="Z82" s="5">
        <f>C82*Z80</f>
        <v>512.39999999999986</v>
      </c>
      <c r="AA82" s="5">
        <f>C82*AA80</f>
        <v>512.11999999999989</v>
      </c>
      <c r="AB82" s="19">
        <f>C82*AB80</f>
        <v>501.05999999999989</v>
      </c>
      <c r="AC82" s="19">
        <f>C82*AC80</f>
        <v>507.49999999999989</v>
      </c>
      <c r="AD82" s="19">
        <f>C82*AD80</f>
        <v>495.03999999999991</v>
      </c>
      <c r="AE82" s="19">
        <f>C82*AE80</f>
        <v>487.05999999999989</v>
      </c>
      <c r="AF82" s="19">
        <f>C82*AF80</f>
        <v>477.39999999999992</v>
      </c>
      <c r="AG82" s="5">
        <f>C82*AG80</f>
        <v>458.9199999999999</v>
      </c>
      <c r="AH82" s="5">
        <f>C82*AH80</f>
        <v>456.53999999999991</v>
      </c>
      <c r="AI82" s="5">
        <f>C82*AI80</f>
        <v>447.99999999999989</v>
      </c>
      <c r="AJ82" s="5">
        <f>C82*AJ80</f>
        <v>451.3599999999999</v>
      </c>
      <c r="AK82" s="48"/>
      <c r="AL82" s="9">
        <v>0.24</v>
      </c>
      <c r="AM82" s="9">
        <v>0.61</v>
      </c>
      <c r="AN82" s="9">
        <v>0.17</v>
      </c>
      <c r="AO82" s="9">
        <v>1.32</v>
      </c>
      <c r="AP82" s="9">
        <v>0.69</v>
      </c>
      <c r="AQ82" s="9">
        <v>0.56999999999999995</v>
      </c>
      <c r="AR82" s="9">
        <v>0.89</v>
      </c>
      <c r="AS82" s="9">
        <v>0.46</v>
      </c>
      <c r="AT82" s="9">
        <v>0.79</v>
      </c>
      <c r="AU82" s="9">
        <v>0.02</v>
      </c>
      <c r="AV82" s="9">
        <v>0.42</v>
      </c>
      <c r="AW82" s="9">
        <v>0.13</v>
      </c>
      <c r="AX82" s="9">
        <v>1.72</v>
      </c>
      <c r="AY82" s="9">
        <v>0.36</v>
      </c>
      <c r="AZ82" s="9">
        <v>0.23</v>
      </c>
      <c r="BA82" s="9">
        <v>0.1</v>
      </c>
      <c r="BB82" s="9">
        <v>0.14000000000000001</v>
      </c>
      <c r="BC82" s="9">
        <v>0.22</v>
      </c>
      <c r="BD82" s="9">
        <v>1.35</v>
      </c>
      <c r="BE82" s="9">
        <v>0.46</v>
      </c>
      <c r="BF82" s="9">
        <v>0.19</v>
      </c>
      <c r="BG82" s="9">
        <v>0.41</v>
      </c>
      <c r="BH82" s="9">
        <v>0.37</v>
      </c>
      <c r="BI82" s="9">
        <v>0.11</v>
      </c>
      <c r="BJ82" s="9">
        <v>1.67</v>
      </c>
      <c r="BK82" s="9">
        <v>1.49</v>
      </c>
      <c r="BL82" s="9">
        <v>2.5</v>
      </c>
      <c r="BM82" s="9">
        <v>2.2599999999999998</v>
      </c>
      <c r="BN82" s="9">
        <v>1.61</v>
      </c>
      <c r="BO82" s="9">
        <v>2.96</v>
      </c>
    </row>
    <row r="83" spans="1:67" ht="30" customHeight="1" x14ac:dyDescent="0.3">
      <c r="A83" s="3"/>
      <c r="B83" s="3"/>
      <c r="C83" s="4">
        <v>19</v>
      </c>
      <c r="D83" s="5">
        <f>D80*C83</f>
        <v>677.35</v>
      </c>
      <c r="E83" s="5">
        <f>E80*C83</f>
        <v>592.9899999999999</v>
      </c>
      <c r="F83" s="5">
        <f t="shared" si="21"/>
        <v>607.2399999999999</v>
      </c>
      <c r="G83" s="5">
        <f t="shared" si="17"/>
        <v>604.27999999999986</v>
      </c>
      <c r="H83" s="5">
        <f>C83*H80</f>
        <v>520.41</v>
      </c>
      <c r="I83" s="5">
        <f>C83*I80</f>
        <v>563.35</v>
      </c>
      <c r="J83" s="5">
        <f>C83*J80</f>
        <v>610.85</v>
      </c>
      <c r="K83" s="5">
        <f>C83*K80</f>
        <v>639.16</v>
      </c>
      <c r="L83" s="5">
        <f>C83*L80</f>
        <v>670.8900000000001</v>
      </c>
      <c r="M83" s="5">
        <f>C83*M80</f>
        <v>672.98</v>
      </c>
      <c r="N83" s="5">
        <f>C83*N80</f>
        <v>680.01</v>
      </c>
      <c r="O83" s="5">
        <f>C83*O80</f>
        <v>687.8</v>
      </c>
      <c r="P83" s="5">
        <f>C83*P80</f>
        <v>684.18999999999994</v>
      </c>
      <c r="Q83" s="5">
        <f>C83*Q80</f>
        <v>675.44999999999993</v>
      </c>
      <c r="R83" s="5">
        <f>C83*R80</f>
        <v>649.79999999999995</v>
      </c>
      <c r="S83" s="5">
        <f>C83*S80</f>
        <v>645.61999999999989</v>
      </c>
      <c r="T83" s="5">
        <f>C83*T80</f>
        <v>642.95999999999992</v>
      </c>
      <c r="U83" s="5">
        <f>C83*U80</f>
        <v>641.05999999999995</v>
      </c>
      <c r="V83" s="19">
        <f>C83*V80</f>
        <v>645.42999999999984</v>
      </c>
      <c r="W83" s="19">
        <f>C83*W80</f>
        <v>652.26999999999987</v>
      </c>
      <c r="X83" s="5">
        <f>C83*X80</f>
        <v>684.94999999999982</v>
      </c>
      <c r="Y83" s="5">
        <f>C83*Y80</f>
        <v>687.41999999999985</v>
      </c>
      <c r="Z83" s="5">
        <f>C83*Z80</f>
        <v>695.39999999999986</v>
      </c>
      <c r="AA83" s="5">
        <f>C83*AA80</f>
        <v>695.01999999999987</v>
      </c>
      <c r="AB83" s="19">
        <f>C83*AB80</f>
        <v>680.00999999999988</v>
      </c>
      <c r="AC83" s="19">
        <f>C83*AC80</f>
        <v>688.74999999999989</v>
      </c>
      <c r="AD83" s="19">
        <f>C83*AD80</f>
        <v>671.8399999999998</v>
      </c>
      <c r="AE83" s="19">
        <f>C83*AE80</f>
        <v>661.00999999999988</v>
      </c>
      <c r="AF83" s="19">
        <f>C83*AF80</f>
        <v>647.89999999999986</v>
      </c>
      <c r="AG83" s="5">
        <f>C83*AG80</f>
        <v>622.81999999999994</v>
      </c>
      <c r="AH83" s="5">
        <f>C83*AH80</f>
        <v>619.5899999999998</v>
      </c>
      <c r="AI83" s="5">
        <f>C83*AI80</f>
        <v>607.99999999999989</v>
      </c>
      <c r="AJ83" s="5">
        <f>C83*AJ80</f>
        <v>612.55999999999995</v>
      </c>
      <c r="AK83" s="48"/>
      <c r="AL83" s="9">
        <v>0.24</v>
      </c>
      <c r="AM83" s="9">
        <v>0.61</v>
      </c>
      <c r="AN83" s="9">
        <v>0.17</v>
      </c>
      <c r="AO83" s="9">
        <v>1.32</v>
      </c>
      <c r="AP83" s="9">
        <v>0.69</v>
      </c>
      <c r="AQ83" s="9">
        <v>0.56999999999999995</v>
      </c>
      <c r="AR83" s="9">
        <v>0.89</v>
      </c>
      <c r="AS83" s="9">
        <v>0.46</v>
      </c>
      <c r="AT83" s="9">
        <v>0.79</v>
      </c>
      <c r="AU83" s="9">
        <v>0.02</v>
      </c>
      <c r="AV83" s="9">
        <v>0.42</v>
      </c>
      <c r="AW83" s="9">
        <v>0.13</v>
      </c>
      <c r="AX83" s="9">
        <v>1.72</v>
      </c>
      <c r="AY83" s="9">
        <v>0.36</v>
      </c>
      <c r="AZ83" s="9">
        <v>0.23</v>
      </c>
      <c r="BA83" s="9">
        <v>0.1</v>
      </c>
      <c r="BB83" s="9">
        <v>0.14000000000000001</v>
      </c>
      <c r="BC83" s="9">
        <v>0.22</v>
      </c>
      <c r="BD83" s="9">
        <v>1.35</v>
      </c>
      <c r="BE83" s="9">
        <v>0.46</v>
      </c>
      <c r="BF83" s="9">
        <v>0.19</v>
      </c>
      <c r="BG83" s="9">
        <v>0.41</v>
      </c>
      <c r="BH83" s="9">
        <v>0.37</v>
      </c>
      <c r="BI83" s="9">
        <v>0.11</v>
      </c>
      <c r="BJ83" s="9">
        <v>1.67</v>
      </c>
      <c r="BK83" s="9">
        <v>1.49</v>
      </c>
      <c r="BL83" s="9">
        <v>2.5</v>
      </c>
      <c r="BM83" s="9">
        <v>2.2599999999999998</v>
      </c>
      <c r="BN83" s="9">
        <v>1.61</v>
      </c>
      <c r="BO83" s="9">
        <v>2.96</v>
      </c>
    </row>
    <row r="84" spans="1:67" ht="30" customHeight="1" x14ac:dyDescent="0.3">
      <c r="A84" s="3"/>
      <c r="B84" s="3"/>
      <c r="C84" s="4">
        <v>48</v>
      </c>
      <c r="D84" s="5">
        <f>D80*C84</f>
        <v>1711.1999999999998</v>
      </c>
      <c r="E84" s="5">
        <f>E80*C84</f>
        <v>1498.08</v>
      </c>
      <c r="F84" s="5">
        <f t="shared" si="21"/>
        <v>1534.08</v>
      </c>
      <c r="G84" s="5">
        <f t="shared" si="17"/>
        <v>1531.12</v>
      </c>
      <c r="H84" s="5">
        <f>C84*H80</f>
        <v>1314.7199999999998</v>
      </c>
      <c r="I84" s="5">
        <f>C84*I80</f>
        <v>1423.1999999999998</v>
      </c>
      <c r="J84" s="5">
        <f>C84*J80</f>
        <v>1543.1999999999998</v>
      </c>
      <c r="K84" s="5">
        <f>C84*K80</f>
        <v>1614.72</v>
      </c>
      <c r="L84" s="5">
        <f>C84*L80</f>
        <v>1694.88</v>
      </c>
      <c r="M84" s="5">
        <f>C84*M80</f>
        <v>1700.16</v>
      </c>
      <c r="N84" s="5">
        <f>C84*N80</f>
        <v>1717.92</v>
      </c>
      <c r="O84" s="5">
        <f>C84*O80</f>
        <v>1737.6</v>
      </c>
      <c r="P84" s="5">
        <f>C84*P80</f>
        <v>1728.48</v>
      </c>
      <c r="Q84" s="5">
        <f>C84*Q80</f>
        <v>1706.3999999999999</v>
      </c>
      <c r="R84" s="5">
        <f>C84*R80</f>
        <v>1641.6</v>
      </c>
      <c r="S84" s="5">
        <f>C84*S80</f>
        <v>1631.04</v>
      </c>
      <c r="T84" s="5">
        <f>C84*T80</f>
        <v>1624.3199999999997</v>
      </c>
      <c r="U84" s="5">
        <f>C84*U80</f>
        <v>1619.5199999999998</v>
      </c>
      <c r="V84" s="19">
        <f>C84*V80</f>
        <v>1630.5599999999995</v>
      </c>
      <c r="W84" s="19">
        <f>C84*W80</f>
        <v>1647.8399999999997</v>
      </c>
      <c r="X84" s="5">
        <f>C84*X80</f>
        <v>1730.3999999999996</v>
      </c>
      <c r="Y84" s="5">
        <f>C84*Y80</f>
        <v>1736.6399999999996</v>
      </c>
      <c r="Z84" s="5">
        <f>C84*Z80</f>
        <v>1756.7999999999997</v>
      </c>
      <c r="AA84" s="5">
        <f>C84*AA80</f>
        <v>1755.8399999999997</v>
      </c>
      <c r="AB84" s="19">
        <f>C84*AB80</f>
        <v>1717.9199999999996</v>
      </c>
      <c r="AC84" s="19">
        <f>C84*AC80</f>
        <v>1739.9999999999995</v>
      </c>
      <c r="AD84" s="19">
        <f>C84*AD80</f>
        <v>1697.2799999999997</v>
      </c>
      <c r="AE84" s="19">
        <f>C84*AE80</f>
        <v>1669.9199999999996</v>
      </c>
      <c r="AF84" s="19">
        <f>C84*AF80</f>
        <v>1636.7999999999997</v>
      </c>
      <c r="AG84" s="5">
        <f>C84*AG80</f>
        <v>1573.4399999999996</v>
      </c>
      <c r="AH84" s="5">
        <f>C84*AH80</f>
        <v>1565.2799999999997</v>
      </c>
      <c r="AI84" s="5">
        <f>C84*AI80</f>
        <v>1535.9999999999995</v>
      </c>
      <c r="AJ84" s="5">
        <f>C84*AJ80</f>
        <v>1547.5199999999998</v>
      </c>
      <c r="AK84" s="48"/>
      <c r="AL84" s="9">
        <v>0.24</v>
      </c>
      <c r="AM84" s="9">
        <v>0.61</v>
      </c>
      <c r="AN84" s="9">
        <v>0.17</v>
      </c>
      <c r="AO84" s="9">
        <v>1.32</v>
      </c>
      <c r="AP84" s="9">
        <v>0.69</v>
      </c>
      <c r="AQ84" s="9">
        <v>0.56999999999999995</v>
      </c>
      <c r="AR84" s="9">
        <v>0.89</v>
      </c>
      <c r="AS84" s="9">
        <v>0.46</v>
      </c>
      <c r="AT84" s="9">
        <v>0.79</v>
      </c>
      <c r="AU84" s="9">
        <v>0.02</v>
      </c>
      <c r="AV84" s="9">
        <v>0.42</v>
      </c>
      <c r="AW84" s="9">
        <v>0.13</v>
      </c>
      <c r="AX84" s="9">
        <v>1.72</v>
      </c>
      <c r="AY84" s="9">
        <v>0.36</v>
      </c>
      <c r="AZ84" s="9">
        <v>0.23</v>
      </c>
      <c r="BA84" s="9">
        <v>0.1</v>
      </c>
      <c r="BB84" s="9">
        <v>0.14000000000000001</v>
      </c>
      <c r="BC84" s="9">
        <v>0.22</v>
      </c>
      <c r="BD84" s="9">
        <v>1.35</v>
      </c>
      <c r="BE84" s="9">
        <v>0.46</v>
      </c>
      <c r="BF84" s="9">
        <v>0.19</v>
      </c>
      <c r="BG84" s="9">
        <v>0.41</v>
      </c>
      <c r="BH84" s="9">
        <v>0.37</v>
      </c>
      <c r="BI84" s="9">
        <v>0.11</v>
      </c>
      <c r="BJ84" s="9">
        <v>1.67</v>
      </c>
      <c r="BK84" s="9">
        <v>1.49</v>
      </c>
      <c r="BL84" s="9">
        <v>2.5</v>
      </c>
      <c r="BM84" s="9">
        <v>2.2599999999999998</v>
      </c>
      <c r="BN84" s="9">
        <v>1.61</v>
      </c>
      <c r="BO84" s="9">
        <v>2.96</v>
      </c>
    </row>
    <row r="85" spans="1:67" ht="30" customHeight="1" x14ac:dyDescent="0.3">
      <c r="A85" s="3" t="s">
        <v>16</v>
      </c>
      <c r="B85" s="3" t="s">
        <v>13</v>
      </c>
      <c r="C85" s="4" t="s">
        <v>7</v>
      </c>
      <c r="D85" s="5">
        <v>35.64</v>
      </c>
      <c r="E85" s="5">
        <f>D85-4.44</f>
        <v>31.2</v>
      </c>
      <c r="F85" s="5">
        <f>E85+0.75</f>
        <v>31.95</v>
      </c>
      <c r="G85" s="5">
        <f t="shared" si="17"/>
        <v>28.99</v>
      </c>
      <c r="H85" s="5">
        <f>G85-BN85</f>
        <v>27.38</v>
      </c>
      <c r="I85" s="5">
        <f>H85+BM85</f>
        <v>29.64</v>
      </c>
      <c r="J85" s="5">
        <f>I85+BL85</f>
        <v>32.14</v>
      </c>
      <c r="K85" s="5">
        <f>J85+BK85</f>
        <v>33.630000000000003</v>
      </c>
      <c r="L85" s="5">
        <f>K85+BJ85</f>
        <v>35.300000000000004</v>
      </c>
      <c r="M85" s="5">
        <f>L85+BI85</f>
        <v>35.410000000000004</v>
      </c>
      <c r="N85" s="5">
        <f>M85+BH85</f>
        <v>35.78</v>
      </c>
      <c r="O85" s="5">
        <f>N85+BG85</f>
        <v>36.19</v>
      </c>
      <c r="P85" s="5">
        <f>O85-BF85</f>
        <v>36</v>
      </c>
      <c r="Q85" s="5">
        <f>P85-BE85</f>
        <v>35.54</v>
      </c>
      <c r="R85" s="5">
        <f>Q85-BD85</f>
        <v>34.19</v>
      </c>
      <c r="S85" s="5">
        <f>R85-BC85</f>
        <v>33.97</v>
      </c>
      <c r="T85" s="5">
        <f>S85-BB85</f>
        <v>33.83</v>
      </c>
      <c r="U85" s="5">
        <f>T85-BA85</f>
        <v>33.729999999999997</v>
      </c>
      <c r="V85" s="19">
        <f>U85+AZ85</f>
        <v>33.959999999999994</v>
      </c>
      <c r="W85" s="19">
        <f>V85+AY85</f>
        <v>34.319999999999993</v>
      </c>
      <c r="X85" s="5">
        <f>W85+AX85</f>
        <v>36.039999999999992</v>
      </c>
      <c r="Y85" s="5">
        <f>X85+AW85</f>
        <v>36.169999999999995</v>
      </c>
      <c r="Z85" s="5">
        <f>Y85+AV85</f>
        <v>36.589999999999996</v>
      </c>
      <c r="AA85" s="5">
        <f>Z85-AU85</f>
        <v>36.569999999999993</v>
      </c>
      <c r="AB85" s="19">
        <f>AA85-AT85</f>
        <v>35.779999999999994</v>
      </c>
      <c r="AC85" s="19">
        <f>AB85+AS85</f>
        <v>36.239999999999995</v>
      </c>
      <c r="AD85" s="19">
        <f>AC85-AR85</f>
        <v>35.349999999999994</v>
      </c>
      <c r="AE85" s="19">
        <f>AD85-AQ85</f>
        <v>34.779999999999994</v>
      </c>
      <c r="AF85" s="19">
        <f>AE85-AP85</f>
        <v>34.089999999999996</v>
      </c>
      <c r="AG85" s="5">
        <f>AF85-AO85</f>
        <v>32.769999999999996</v>
      </c>
      <c r="AH85" s="5">
        <f>AG85-AN85</f>
        <v>32.599999999999994</v>
      </c>
      <c r="AI85" s="5">
        <f t="shared" si="18"/>
        <v>31.989999999999995</v>
      </c>
      <c r="AJ85" s="5">
        <f t="shared" si="19"/>
        <v>32.229999999999997</v>
      </c>
      <c r="AK85" s="48"/>
      <c r="AL85" s="9">
        <v>0.24</v>
      </c>
      <c r="AM85" s="9">
        <v>0.61</v>
      </c>
      <c r="AN85" s="9">
        <v>0.17</v>
      </c>
      <c r="AO85" s="9">
        <v>1.32</v>
      </c>
      <c r="AP85" s="9">
        <v>0.69</v>
      </c>
      <c r="AQ85" s="9">
        <v>0.56999999999999995</v>
      </c>
      <c r="AR85" s="9">
        <v>0.89</v>
      </c>
      <c r="AS85" s="9">
        <v>0.46</v>
      </c>
      <c r="AT85" s="9">
        <v>0.79</v>
      </c>
      <c r="AU85" s="9">
        <v>0.02</v>
      </c>
      <c r="AV85" s="9">
        <v>0.42</v>
      </c>
      <c r="AW85" s="9">
        <v>0.13</v>
      </c>
      <c r="AX85" s="9">
        <v>1.72</v>
      </c>
      <c r="AY85" s="9">
        <v>0.36</v>
      </c>
      <c r="AZ85" s="9">
        <v>0.23</v>
      </c>
      <c r="BA85" s="9">
        <v>0.1</v>
      </c>
      <c r="BB85" s="9">
        <v>0.14000000000000001</v>
      </c>
      <c r="BC85" s="9">
        <v>0.22</v>
      </c>
      <c r="BD85" s="9">
        <v>1.35</v>
      </c>
      <c r="BE85" s="9">
        <v>0.46</v>
      </c>
      <c r="BF85" s="9">
        <v>0.19</v>
      </c>
      <c r="BG85" s="9">
        <v>0.41</v>
      </c>
      <c r="BH85" s="9">
        <v>0.37</v>
      </c>
      <c r="BI85" s="9">
        <v>0.11</v>
      </c>
      <c r="BJ85" s="9">
        <v>1.67</v>
      </c>
      <c r="BK85" s="9">
        <v>1.49</v>
      </c>
      <c r="BL85" s="9">
        <v>2.5</v>
      </c>
      <c r="BM85" s="9">
        <v>2.2599999999999998</v>
      </c>
      <c r="BN85" s="9">
        <v>1.61</v>
      </c>
      <c r="BO85" s="9">
        <v>2.96</v>
      </c>
    </row>
    <row r="86" spans="1:67" ht="30" customHeight="1" x14ac:dyDescent="0.3">
      <c r="A86" s="3"/>
      <c r="B86" s="3"/>
      <c r="C86" s="4">
        <v>9</v>
      </c>
      <c r="D86" s="5">
        <f>D85*C86</f>
        <v>320.76</v>
      </c>
      <c r="E86" s="5">
        <f>E85*C86</f>
        <v>280.8</v>
      </c>
      <c r="F86" s="5">
        <f>C86*$F$85</f>
        <v>287.55</v>
      </c>
      <c r="G86" s="5">
        <f t="shared" si="17"/>
        <v>284.59000000000003</v>
      </c>
      <c r="H86" s="5">
        <f>H85*C86</f>
        <v>246.42</v>
      </c>
      <c r="I86" s="5">
        <f>C86*I85</f>
        <v>266.76</v>
      </c>
      <c r="J86" s="5">
        <f>C86*J85</f>
        <v>289.26</v>
      </c>
      <c r="K86" s="5">
        <f>C86*K85</f>
        <v>302.67</v>
      </c>
      <c r="L86" s="5">
        <f>C86*L85</f>
        <v>317.70000000000005</v>
      </c>
      <c r="M86" s="5">
        <f>C86*M85</f>
        <v>318.69000000000005</v>
      </c>
      <c r="N86" s="5">
        <f>C86*N85</f>
        <v>322.02</v>
      </c>
      <c r="O86" s="5">
        <f>C86*O85</f>
        <v>325.70999999999998</v>
      </c>
      <c r="P86" s="5">
        <f>C86*P85</f>
        <v>324</v>
      </c>
      <c r="Q86" s="5">
        <f>C86*Q85</f>
        <v>319.86</v>
      </c>
      <c r="R86" s="5">
        <f>C86*R85</f>
        <v>307.70999999999998</v>
      </c>
      <c r="S86" s="5">
        <f>C86*S85</f>
        <v>305.73</v>
      </c>
      <c r="T86" s="5">
        <f>C86*T85</f>
        <v>304.46999999999997</v>
      </c>
      <c r="U86" s="5">
        <f>C86*U85</f>
        <v>303.57</v>
      </c>
      <c r="V86" s="19">
        <f>C86*V85</f>
        <v>305.63999999999993</v>
      </c>
      <c r="W86" s="19">
        <f>C86*W85</f>
        <v>308.87999999999994</v>
      </c>
      <c r="X86" s="5">
        <f>C86*X85</f>
        <v>324.3599999999999</v>
      </c>
      <c r="Y86" s="5">
        <f>C86*Y85</f>
        <v>325.52999999999997</v>
      </c>
      <c r="Z86" s="5">
        <f>C86*Z85</f>
        <v>329.30999999999995</v>
      </c>
      <c r="AA86" s="5">
        <f>C86*AA85</f>
        <v>329.12999999999994</v>
      </c>
      <c r="AB86" s="19">
        <f>C86*AB85</f>
        <v>322.01999999999992</v>
      </c>
      <c r="AC86" s="19">
        <f>C86*AC85</f>
        <v>326.15999999999997</v>
      </c>
      <c r="AD86" s="19">
        <f>C86*AD85</f>
        <v>318.14999999999998</v>
      </c>
      <c r="AE86" s="19">
        <f>C86*AE85</f>
        <v>313.01999999999992</v>
      </c>
      <c r="AF86" s="19">
        <f>C86*AF85</f>
        <v>306.80999999999995</v>
      </c>
      <c r="AG86" s="5">
        <f>C86*AG85</f>
        <v>294.92999999999995</v>
      </c>
      <c r="AH86" s="5">
        <f>C86*AH85</f>
        <v>293.39999999999998</v>
      </c>
      <c r="AI86" s="5">
        <f>C86*AI85</f>
        <v>287.90999999999997</v>
      </c>
      <c r="AJ86" s="5">
        <f>C86*AJ85</f>
        <v>290.07</v>
      </c>
      <c r="AK86" s="48"/>
      <c r="AL86" s="9">
        <v>0.24</v>
      </c>
      <c r="AM86" s="9">
        <v>0.61</v>
      </c>
      <c r="AN86" s="9">
        <v>0.17</v>
      </c>
      <c r="AO86" s="9">
        <v>1.32</v>
      </c>
      <c r="AP86" s="9">
        <v>0.69</v>
      </c>
      <c r="AQ86" s="9">
        <v>0.56999999999999995</v>
      </c>
      <c r="AR86" s="9">
        <v>0.89</v>
      </c>
      <c r="AS86" s="9">
        <v>0.46</v>
      </c>
      <c r="AT86" s="9">
        <v>0.79</v>
      </c>
      <c r="AU86" s="9">
        <v>0.02</v>
      </c>
      <c r="AV86" s="9">
        <v>0.42</v>
      </c>
      <c r="AW86" s="9">
        <v>0.13</v>
      </c>
      <c r="AX86" s="9">
        <v>1.72</v>
      </c>
      <c r="AY86" s="9">
        <v>0.36</v>
      </c>
      <c r="AZ86" s="9">
        <v>0.23</v>
      </c>
      <c r="BA86" s="9">
        <v>0.1</v>
      </c>
      <c r="BB86" s="9">
        <v>0.14000000000000001</v>
      </c>
      <c r="BC86" s="9">
        <v>0.22</v>
      </c>
      <c r="BD86" s="9">
        <v>1.35</v>
      </c>
      <c r="BE86" s="9">
        <v>0.46</v>
      </c>
      <c r="BF86" s="9">
        <v>0.19</v>
      </c>
      <c r="BG86" s="9">
        <v>0.41</v>
      </c>
      <c r="BH86" s="9">
        <v>0.37</v>
      </c>
      <c r="BI86" s="9">
        <v>0.11</v>
      </c>
      <c r="BJ86" s="9">
        <v>1.67</v>
      </c>
      <c r="BK86" s="9">
        <v>1.49</v>
      </c>
      <c r="BL86" s="9">
        <v>2.5</v>
      </c>
      <c r="BM86" s="9">
        <v>2.2599999999999998</v>
      </c>
      <c r="BN86" s="9">
        <v>1.61</v>
      </c>
      <c r="BO86" s="9">
        <v>2.96</v>
      </c>
    </row>
    <row r="87" spans="1:67" ht="30" customHeight="1" x14ac:dyDescent="0.3">
      <c r="A87" s="3"/>
      <c r="B87" s="3"/>
      <c r="C87" s="4">
        <v>14</v>
      </c>
      <c r="D87" s="5">
        <f>D85*C87</f>
        <v>498.96000000000004</v>
      </c>
      <c r="E87" s="5">
        <f>E85*C87</f>
        <v>436.8</v>
      </c>
      <c r="F87" s="5">
        <f t="shared" ref="F87:F89" si="22">C87*$F$85</f>
        <v>447.3</v>
      </c>
      <c r="G87" s="5">
        <f t="shared" si="17"/>
        <v>444.34000000000003</v>
      </c>
      <c r="H87" s="5">
        <f>C87*H85</f>
        <v>383.32</v>
      </c>
      <c r="I87" s="5">
        <f>C87*I85</f>
        <v>414.96000000000004</v>
      </c>
      <c r="J87" s="5">
        <f>C87*J85</f>
        <v>449.96000000000004</v>
      </c>
      <c r="K87" s="5">
        <f>C87*K85</f>
        <v>470.82000000000005</v>
      </c>
      <c r="L87" s="5">
        <f>C87*L85</f>
        <v>494.20000000000005</v>
      </c>
      <c r="M87" s="5">
        <f>C87*M85</f>
        <v>495.74000000000007</v>
      </c>
      <c r="N87" s="5">
        <f>C87*N85</f>
        <v>500.92</v>
      </c>
      <c r="O87" s="5">
        <f>C87*O85</f>
        <v>506.65999999999997</v>
      </c>
      <c r="P87" s="5">
        <f>C87*P85</f>
        <v>504</v>
      </c>
      <c r="Q87" s="5">
        <f>C87*Q85</f>
        <v>497.56</v>
      </c>
      <c r="R87" s="5">
        <f>C87*R85</f>
        <v>478.65999999999997</v>
      </c>
      <c r="S87" s="5">
        <f>C87*S85</f>
        <v>475.58</v>
      </c>
      <c r="T87" s="5">
        <f>C87*T85</f>
        <v>473.62</v>
      </c>
      <c r="U87" s="5">
        <f>C87*U85</f>
        <v>472.21999999999997</v>
      </c>
      <c r="V87" s="19">
        <f>C87*V85</f>
        <v>475.43999999999994</v>
      </c>
      <c r="W87" s="19">
        <f>C87*W85</f>
        <v>480.4799999999999</v>
      </c>
      <c r="X87" s="5">
        <f>C87*X85</f>
        <v>504.55999999999989</v>
      </c>
      <c r="Y87" s="5">
        <f>C87*Y85</f>
        <v>506.37999999999994</v>
      </c>
      <c r="Z87" s="5">
        <f>C87*Z85</f>
        <v>512.26</v>
      </c>
      <c r="AA87" s="5">
        <f>C87*AA85</f>
        <v>511.9799999999999</v>
      </c>
      <c r="AB87" s="19">
        <f>C87*AB85</f>
        <v>500.9199999999999</v>
      </c>
      <c r="AC87" s="19">
        <f>C87*AC85</f>
        <v>507.3599999999999</v>
      </c>
      <c r="AD87" s="19">
        <f>C87*AD85</f>
        <v>494.89999999999992</v>
      </c>
      <c r="AE87" s="19">
        <f>C87*AE85</f>
        <v>486.9199999999999</v>
      </c>
      <c r="AF87" s="19">
        <f>C87*AF85</f>
        <v>477.25999999999993</v>
      </c>
      <c r="AG87" s="5">
        <f>C87*AG85</f>
        <v>458.78</v>
      </c>
      <c r="AH87" s="5">
        <f>C87*AH85</f>
        <v>456.39999999999992</v>
      </c>
      <c r="AI87" s="5">
        <f>C87*AI85</f>
        <v>447.8599999999999</v>
      </c>
      <c r="AJ87" s="5">
        <f>C87*AJ85</f>
        <v>451.21999999999997</v>
      </c>
      <c r="AK87" s="48"/>
      <c r="AL87" s="9">
        <v>0.24</v>
      </c>
      <c r="AM87" s="9">
        <v>0.61</v>
      </c>
      <c r="AN87" s="9">
        <v>0.17</v>
      </c>
      <c r="AO87" s="9">
        <v>1.32</v>
      </c>
      <c r="AP87" s="9">
        <v>0.69</v>
      </c>
      <c r="AQ87" s="9">
        <v>0.56999999999999995</v>
      </c>
      <c r="AR87" s="9">
        <v>0.89</v>
      </c>
      <c r="AS87" s="9">
        <v>0.46</v>
      </c>
      <c r="AT87" s="9">
        <v>0.79</v>
      </c>
      <c r="AU87" s="9">
        <v>0.02</v>
      </c>
      <c r="AV87" s="9">
        <v>0.42</v>
      </c>
      <c r="AW87" s="9">
        <v>0.13</v>
      </c>
      <c r="AX87" s="9">
        <v>1.72</v>
      </c>
      <c r="AY87" s="9">
        <v>0.36</v>
      </c>
      <c r="AZ87" s="9">
        <v>0.23</v>
      </c>
      <c r="BA87" s="9">
        <v>0.1</v>
      </c>
      <c r="BB87" s="9">
        <v>0.14000000000000001</v>
      </c>
      <c r="BC87" s="9">
        <v>0.22</v>
      </c>
      <c r="BD87" s="9">
        <v>1.35</v>
      </c>
      <c r="BE87" s="9">
        <v>0.46</v>
      </c>
      <c r="BF87" s="9">
        <v>0.19</v>
      </c>
      <c r="BG87" s="9">
        <v>0.41</v>
      </c>
      <c r="BH87" s="9">
        <v>0.37</v>
      </c>
      <c r="BI87" s="9">
        <v>0.11</v>
      </c>
      <c r="BJ87" s="9">
        <v>1.67</v>
      </c>
      <c r="BK87" s="9">
        <v>1.49</v>
      </c>
      <c r="BL87" s="9">
        <v>2.5</v>
      </c>
      <c r="BM87" s="9">
        <v>2.2599999999999998</v>
      </c>
      <c r="BN87" s="9">
        <v>1.61</v>
      </c>
      <c r="BO87" s="9">
        <v>2.96</v>
      </c>
    </row>
    <row r="88" spans="1:67" ht="30" customHeight="1" x14ac:dyDescent="0.3">
      <c r="A88" s="3"/>
      <c r="B88" s="3"/>
      <c r="C88" s="4">
        <v>19</v>
      </c>
      <c r="D88" s="5">
        <f>D85*C88</f>
        <v>677.16</v>
      </c>
      <c r="E88" s="5">
        <f>E85*C88</f>
        <v>592.79999999999995</v>
      </c>
      <c r="F88" s="5">
        <f t="shared" si="22"/>
        <v>607.04999999999995</v>
      </c>
      <c r="G88" s="5">
        <f t="shared" si="17"/>
        <v>604.08999999999992</v>
      </c>
      <c r="H88" s="5">
        <f>C88*H85</f>
        <v>520.22</v>
      </c>
      <c r="I88" s="5">
        <f>C88*I85</f>
        <v>563.16</v>
      </c>
      <c r="J88" s="5">
        <f>C88*J85</f>
        <v>610.66</v>
      </c>
      <c r="K88" s="5">
        <f>C88*K85</f>
        <v>638.97</v>
      </c>
      <c r="L88" s="5">
        <f>C88*L85</f>
        <v>670.7</v>
      </c>
      <c r="M88" s="5">
        <f>C88*M85</f>
        <v>672.79000000000008</v>
      </c>
      <c r="N88" s="5">
        <f>C88*N85</f>
        <v>679.82</v>
      </c>
      <c r="O88" s="5">
        <f>C88*O85</f>
        <v>687.6099999999999</v>
      </c>
      <c r="P88" s="5">
        <f>C88*P85</f>
        <v>684</v>
      </c>
      <c r="Q88" s="5">
        <f>C88*Q85</f>
        <v>675.26</v>
      </c>
      <c r="R88" s="5">
        <f>C88*R85</f>
        <v>649.6099999999999</v>
      </c>
      <c r="S88" s="5">
        <f>C88*S85</f>
        <v>645.42999999999995</v>
      </c>
      <c r="T88" s="5">
        <f>C88*T85</f>
        <v>642.77</v>
      </c>
      <c r="U88" s="5">
        <f>C88*U85</f>
        <v>640.86999999999989</v>
      </c>
      <c r="V88" s="19">
        <f>C88*V85</f>
        <v>645.2399999999999</v>
      </c>
      <c r="W88" s="19">
        <f>C88*W85</f>
        <v>652.07999999999993</v>
      </c>
      <c r="X88" s="5">
        <f>C88*X85</f>
        <v>684.75999999999988</v>
      </c>
      <c r="Y88" s="5">
        <f>C88*Y85</f>
        <v>687.2299999999999</v>
      </c>
      <c r="Z88" s="5">
        <f>C88*Z85</f>
        <v>695.20999999999992</v>
      </c>
      <c r="AA88" s="5">
        <f>C88*AA85</f>
        <v>694.82999999999993</v>
      </c>
      <c r="AB88" s="19">
        <f>C88*AB85</f>
        <v>679.81999999999994</v>
      </c>
      <c r="AC88" s="19">
        <f>C88*AC85</f>
        <v>688.56</v>
      </c>
      <c r="AD88" s="19">
        <f>C88*AD85</f>
        <v>671.64999999999986</v>
      </c>
      <c r="AE88" s="19">
        <f>C88*AE85</f>
        <v>660.81999999999994</v>
      </c>
      <c r="AF88" s="19">
        <f>C88*AF85</f>
        <v>647.70999999999992</v>
      </c>
      <c r="AG88" s="5">
        <f>C88*AG85</f>
        <v>622.62999999999988</v>
      </c>
      <c r="AH88" s="5">
        <f>C88*AH85</f>
        <v>619.39999999999986</v>
      </c>
      <c r="AI88" s="5">
        <f>C88*AI85</f>
        <v>607.80999999999995</v>
      </c>
      <c r="AJ88" s="5">
        <f>C88*AJ85</f>
        <v>612.36999999999989</v>
      </c>
      <c r="AK88" s="48"/>
      <c r="AL88" s="9">
        <v>0.24</v>
      </c>
      <c r="AM88" s="9">
        <v>0.61</v>
      </c>
      <c r="AN88" s="9">
        <v>0.17</v>
      </c>
      <c r="AO88" s="9">
        <v>1.32</v>
      </c>
      <c r="AP88" s="9">
        <v>0.69</v>
      </c>
      <c r="AQ88" s="9">
        <v>0.56999999999999995</v>
      </c>
      <c r="AR88" s="9">
        <v>0.89</v>
      </c>
      <c r="AS88" s="9">
        <v>0.46</v>
      </c>
      <c r="AT88" s="9">
        <v>0.79</v>
      </c>
      <c r="AU88" s="9">
        <v>0.02</v>
      </c>
      <c r="AV88" s="9">
        <v>0.42</v>
      </c>
      <c r="AW88" s="9">
        <v>0.13</v>
      </c>
      <c r="AX88" s="9">
        <v>1.72</v>
      </c>
      <c r="AY88" s="9">
        <v>0.36</v>
      </c>
      <c r="AZ88" s="9">
        <v>0.23</v>
      </c>
      <c r="BA88" s="9">
        <v>0.1</v>
      </c>
      <c r="BB88" s="9">
        <v>0.14000000000000001</v>
      </c>
      <c r="BC88" s="9">
        <v>0.22</v>
      </c>
      <c r="BD88" s="9">
        <v>1.35</v>
      </c>
      <c r="BE88" s="9">
        <v>0.46</v>
      </c>
      <c r="BF88" s="9">
        <v>0.19</v>
      </c>
      <c r="BG88" s="9">
        <v>0.41</v>
      </c>
      <c r="BH88" s="9">
        <v>0.37</v>
      </c>
      <c r="BI88" s="9">
        <v>0.11</v>
      </c>
      <c r="BJ88" s="9">
        <v>1.67</v>
      </c>
      <c r="BK88" s="9">
        <v>1.49</v>
      </c>
      <c r="BL88" s="9">
        <v>2.5</v>
      </c>
      <c r="BM88" s="9">
        <v>2.2599999999999998</v>
      </c>
      <c r="BN88" s="9">
        <v>1.61</v>
      </c>
      <c r="BO88" s="9">
        <v>2.96</v>
      </c>
    </row>
    <row r="89" spans="1:67" ht="30" customHeight="1" x14ac:dyDescent="0.3">
      <c r="A89" s="3"/>
      <c r="B89" s="3"/>
      <c r="C89" s="4">
        <v>48</v>
      </c>
      <c r="D89" s="5">
        <f>D85*C89</f>
        <v>1710.72</v>
      </c>
      <c r="E89" s="5">
        <f>E85*C89</f>
        <v>1497.6</v>
      </c>
      <c r="F89" s="5">
        <f t="shared" si="22"/>
        <v>1533.6</v>
      </c>
      <c r="G89" s="5">
        <f t="shared" si="17"/>
        <v>1530.6399999999999</v>
      </c>
      <c r="H89" s="5">
        <f>C89*H85</f>
        <v>1314.24</v>
      </c>
      <c r="I89" s="5">
        <f>C89*I85</f>
        <v>1422.72</v>
      </c>
      <c r="J89" s="5">
        <f>C89*J85</f>
        <v>1542.72</v>
      </c>
      <c r="K89" s="5">
        <f>C89*K85</f>
        <v>1614.2400000000002</v>
      </c>
      <c r="L89" s="5">
        <f>C89*L85</f>
        <v>1694.4</v>
      </c>
      <c r="M89" s="5">
        <f>C89*M85</f>
        <v>1699.6800000000003</v>
      </c>
      <c r="N89" s="5">
        <f>C89*N85</f>
        <v>1717.44</v>
      </c>
      <c r="O89" s="5">
        <f>C89*O85</f>
        <v>1737.12</v>
      </c>
      <c r="P89" s="5">
        <f>C89*P85</f>
        <v>1728</v>
      </c>
      <c r="Q89" s="5">
        <f>C89*Q85</f>
        <v>1705.92</v>
      </c>
      <c r="R89" s="5">
        <f>C89*R85</f>
        <v>1641.12</v>
      </c>
      <c r="S89" s="5">
        <f>C89*S85</f>
        <v>1630.56</v>
      </c>
      <c r="T89" s="5">
        <f>C89*T85</f>
        <v>1623.84</v>
      </c>
      <c r="U89" s="5">
        <f>C89*U85</f>
        <v>1619.04</v>
      </c>
      <c r="V89" s="19">
        <f>C89*V85</f>
        <v>1630.0799999999997</v>
      </c>
      <c r="W89" s="19">
        <f>C89*W85</f>
        <v>1647.3599999999997</v>
      </c>
      <c r="X89" s="5">
        <f>C89*X85</f>
        <v>1729.9199999999996</v>
      </c>
      <c r="Y89" s="5">
        <f>C89*Y85</f>
        <v>1736.1599999999999</v>
      </c>
      <c r="Z89" s="5">
        <f>C89*Z85</f>
        <v>1756.3199999999997</v>
      </c>
      <c r="AA89" s="5">
        <f>C89*AA85</f>
        <v>1755.3599999999997</v>
      </c>
      <c r="AB89" s="19">
        <f>C89*AB85</f>
        <v>1717.4399999999996</v>
      </c>
      <c r="AC89" s="19">
        <f>C89*AC85</f>
        <v>1739.5199999999998</v>
      </c>
      <c r="AD89" s="19">
        <f>C89*AD85</f>
        <v>1696.7999999999997</v>
      </c>
      <c r="AE89" s="19">
        <f>C89*AE85</f>
        <v>1669.4399999999996</v>
      </c>
      <c r="AF89" s="19">
        <f>C89*AF85</f>
        <v>1636.3199999999997</v>
      </c>
      <c r="AG89" s="5">
        <f>C89*AG85</f>
        <v>1572.9599999999998</v>
      </c>
      <c r="AH89" s="5">
        <f>C89*AH85</f>
        <v>1564.7999999999997</v>
      </c>
      <c r="AI89" s="5">
        <f>C89*AI85</f>
        <v>1535.5199999999998</v>
      </c>
      <c r="AJ89" s="5">
        <f>C89*AJ85</f>
        <v>1547.04</v>
      </c>
      <c r="AK89" s="48"/>
      <c r="AL89" s="9">
        <v>0.24</v>
      </c>
      <c r="AM89" s="9">
        <v>0.61</v>
      </c>
      <c r="AN89" s="9">
        <v>0.17</v>
      </c>
      <c r="AO89" s="9">
        <v>1.32</v>
      </c>
      <c r="AP89" s="9">
        <v>0.69</v>
      </c>
      <c r="AQ89" s="9">
        <v>0.56999999999999995</v>
      </c>
      <c r="AR89" s="9">
        <v>0.89</v>
      </c>
      <c r="AS89" s="9">
        <v>0.46</v>
      </c>
      <c r="AT89" s="9">
        <v>0.79</v>
      </c>
      <c r="AU89" s="9">
        <v>0.02</v>
      </c>
      <c r="AV89" s="9">
        <v>0.42</v>
      </c>
      <c r="AW89" s="9">
        <v>0.13</v>
      </c>
      <c r="AX89" s="9">
        <v>1.72</v>
      </c>
      <c r="AY89" s="9">
        <v>0.36</v>
      </c>
      <c r="AZ89" s="9">
        <v>0.23</v>
      </c>
      <c r="BA89" s="9">
        <v>0.1</v>
      </c>
      <c r="BB89" s="9">
        <v>0.14000000000000001</v>
      </c>
      <c r="BC89" s="9">
        <v>0.22</v>
      </c>
      <c r="BD89" s="9">
        <v>1.35</v>
      </c>
      <c r="BE89" s="9">
        <v>0.46</v>
      </c>
      <c r="BF89" s="9">
        <v>0.19</v>
      </c>
      <c r="BG89" s="9">
        <v>0.41</v>
      </c>
      <c r="BH89" s="9">
        <v>0.37</v>
      </c>
      <c r="BI89" s="9">
        <v>0.11</v>
      </c>
      <c r="BJ89" s="9">
        <v>1.67</v>
      </c>
      <c r="BK89" s="9">
        <v>1.49</v>
      </c>
      <c r="BL89" s="9">
        <v>2.5</v>
      </c>
      <c r="BM89" s="9">
        <v>2.2599999999999998</v>
      </c>
      <c r="BN89" s="9">
        <v>1.61</v>
      </c>
      <c r="BO89" s="9">
        <v>2.96</v>
      </c>
    </row>
    <row r="90" spans="1:67" ht="30" customHeight="1" x14ac:dyDescent="0.3">
      <c r="A90" s="3" t="s">
        <v>16</v>
      </c>
      <c r="B90" s="3" t="s">
        <v>14</v>
      </c>
      <c r="C90" s="4" t="s">
        <v>7</v>
      </c>
      <c r="D90" s="5">
        <v>42.87</v>
      </c>
      <c r="E90" s="5">
        <f>D90-4.44</f>
        <v>38.43</v>
      </c>
      <c r="F90" s="5">
        <f>E90+0.75</f>
        <v>39.18</v>
      </c>
      <c r="G90" s="5">
        <f t="shared" si="17"/>
        <v>36.22</v>
      </c>
      <c r="H90" s="5">
        <f>G90-BN90</f>
        <v>34.61</v>
      </c>
      <c r="I90" s="5">
        <f>H90+BM90</f>
        <v>36.869999999999997</v>
      </c>
      <c r="J90" s="5">
        <f>I90+BL90</f>
        <v>39.369999999999997</v>
      </c>
      <c r="K90" s="5">
        <f>J90+BK90</f>
        <v>40.86</v>
      </c>
      <c r="L90" s="5">
        <f>K90+BJ90</f>
        <v>42.53</v>
      </c>
      <c r="M90" s="5">
        <f>L90+BI90</f>
        <v>42.64</v>
      </c>
      <c r="N90" s="5">
        <f>M90+BH90</f>
        <v>43.01</v>
      </c>
      <c r="O90" s="5">
        <f>N90+BG90</f>
        <v>43.419999999999995</v>
      </c>
      <c r="P90" s="5">
        <f>O90-BF90</f>
        <v>43.23</v>
      </c>
      <c r="Q90" s="5">
        <f>P90-BE90</f>
        <v>42.769999999999996</v>
      </c>
      <c r="R90" s="5">
        <f>Q90-BD90</f>
        <v>41.419999999999995</v>
      </c>
      <c r="S90" s="5">
        <f>R90-BC90</f>
        <v>41.199999999999996</v>
      </c>
      <c r="T90" s="5">
        <f>S90-BB90</f>
        <v>41.059999999999995</v>
      </c>
      <c r="U90" s="5">
        <f>T90-BA90</f>
        <v>40.959999999999994</v>
      </c>
      <c r="V90" s="19">
        <f>U90+AZ90</f>
        <v>41.189999999999991</v>
      </c>
      <c r="W90" s="19">
        <f>V90+AY90</f>
        <v>41.54999999999999</v>
      </c>
      <c r="X90" s="5">
        <f>W90+AX90</f>
        <v>43.269999999999989</v>
      </c>
      <c r="Y90" s="5">
        <f>X90+AW90</f>
        <v>43.399999999999991</v>
      </c>
      <c r="Z90" s="5">
        <f>Y90+AV90</f>
        <v>43.819999999999993</v>
      </c>
      <c r="AA90" s="5">
        <f>Z90-AU90</f>
        <v>43.79999999999999</v>
      </c>
      <c r="AB90" s="19">
        <f>AA90-AT90</f>
        <v>43.019999999999989</v>
      </c>
      <c r="AC90" s="19">
        <f>AB90+AS90</f>
        <v>43.47999999999999</v>
      </c>
      <c r="AD90" s="19">
        <f>AC90-AR90</f>
        <v>42.589999999999989</v>
      </c>
      <c r="AE90" s="19">
        <f>AD90-AQ90</f>
        <v>42.019999999999989</v>
      </c>
      <c r="AF90" s="19">
        <f>AE90-AP90</f>
        <v>41.329999999999991</v>
      </c>
      <c r="AG90" s="5">
        <f>AF90-AO90</f>
        <v>40.009999999999991</v>
      </c>
      <c r="AH90" s="5">
        <f>AG90-AN90</f>
        <v>39.839999999999989</v>
      </c>
      <c r="AI90" s="5">
        <f t="shared" si="18"/>
        <v>39.22999999999999</v>
      </c>
      <c r="AJ90" s="5">
        <f t="shared" si="19"/>
        <v>39.469999999999992</v>
      </c>
      <c r="AK90" s="48"/>
      <c r="AL90" s="9">
        <v>0.24</v>
      </c>
      <c r="AM90" s="9">
        <v>0.61</v>
      </c>
      <c r="AN90" s="9">
        <v>0.17</v>
      </c>
      <c r="AO90" s="9">
        <v>1.32</v>
      </c>
      <c r="AP90" s="9">
        <v>0.69</v>
      </c>
      <c r="AQ90" s="9">
        <v>0.56999999999999995</v>
      </c>
      <c r="AR90" s="9">
        <v>0.89</v>
      </c>
      <c r="AS90" s="9">
        <v>0.46</v>
      </c>
      <c r="AT90" s="9">
        <v>0.78</v>
      </c>
      <c r="AU90" s="9">
        <v>0.02</v>
      </c>
      <c r="AV90" s="9">
        <v>0.42</v>
      </c>
      <c r="AW90" s="9">
        <v>0.13</v>
      </c>
      <c r="AX90" s="9">
        <v>1.72</v>
      </c>
      <c r="AY90" s="9">
        <v>0.36</v>
      </c>
      <c r="AZ90" s="9">
        <v>0.23</v>
      </c>
      <c r="BA90" s="9">
        <v>0.1</v>
      </c>
      <c r="BB90" s="9">
        <v>0.14000000000000001</v>
      </c>
      <c r="BC90" s="9">
        <v>0.22</v>
      </c>
      <c r="BD90" s="9">
        <v>1.35</v>
      </c>
      <c r="BE90" s="9">
        <v>0.46</v>
      </c>
      <c r="BF90" s="9">
        <v>0.19</v>
      </c>
      <c r="BG90" s="9">
        <v>0.41</v>
      </c>
      <c r="BH90" s="9">
        <v>0.37</v>
      </c>
      <c r="BI90" s="9">
        <v>0.11</v>
      </c>
      <c r="BJ90" s="9">
        <v>1.67</v>
      </c>
      <c r="BK90" s="9">
        <v>1.49</v>
      </c>
      <c r="BL90" s="9">
        <v>2.5</v>
      </c>
      <c r="BM90" s="9">
        <v>2.2599999999999998</v>
      </c>
      <c r="BN90" s="9">
        <v>1.61</v>
      </c>
      <c r="BO90" s="9">
        <v>2.96</v>
      </c>
    </row>
    <row r="91" spans="1:67" ht="30" customHeight="1" x14ac:dyDescent="0.3">
      <c r="A91" s="3"/>
      <c r="B91" s="3"/>
      <c r="C91" s="4">
        <v>9</v>
      </c>
      <c r="D91" s="5">
        <f>D90*C91</f>
        <v>385.83</v>
      </c>
      <c r="E91" s="5">
        <f>E90*C91</f>
        <v>345.87</v>
      </c>
      <c r="F91" s="5">
        <f>C91*$F$90</f>
        <v>352.62</v>
      </c>
      <c r="G91" s="5">
        <f t="shared" si="17"/>
        <v>349.66</v>
      </c>
      <c r="H91" s="5">
        <f>C91*H90</f>
        <v>311.49</v>
      </c>
      <c r="I91" s="5">
        <f>C91*I90</f>
        <v>331.83</v>
      </c>
      <c r="J91" s="5">
        <f>C91*J90</f>
        <v>354.33</v>
      </c>
      <c r="K91" s="5">
        <f>C91*K90</f>
        <v>367.74</v>
      </c>
      <c r="L91" s="5">
        <f>C91*L90</f>
        <v>382.77</v>
      </c>
      <c r="M91" s="5">
        <f>C91*M90</f>
        <v>383.76</v>
      </c>
      <c r="N91" s="5">
        <f>C91*N90</f>
        <v>387.09</v>
      </c>
      <c r="O91" s="5">
        <f>C91*O90</f>
        <v>390.78</v>
      </c>
      <c r="P91" s="5">
        <f>C91*P90</f>
        <v>389.07</v>
      </c>
      <c r="Q91" s="5">
        <f>C91*Q90</f>
        <v>384.92999999999995</v>
      </c>
      <c r="R91" s="5">
        <f>C91*R90</f>
        <v>372.78</v>
      </c>
      <c r="S91" s="5">
        <f>C91*S90</f>
        <v>370.79999999999995</v>
      </c>
      <c r="T91" s="5">
        <f>C91*T90</f>
        <v>369.53999999999996</v>
      </c>
      <c r="U91" s="5">
        <f>C91*U90</f>
        <v>368.63999999999993</v>
      </c>
      <c r="V91" s="19">
        <f>C91*V90</f>
        <v>370.70999999999992</v>
      </c>
      <c r="W91" s="19">
        <f>C91*W90</f>
        <v>373.94999999999993</v>
      </c>
      <c r="X91" s="5">
        <f>C91*X90</f>
        <v>389.42999999999989</v>
      </c>
      <c r="Y91" s="5">
        <f>C91*Y90</f>
        <v>390.59999999999991</v>
      </c>
      <c r="Z91" s="5">
        <f>C91*Z90</f>
        <v>394.37999999999994</v>
      </c>
      <c r="AA91" s="5">
        <f>C91*AA90</f>
        <v>394.19999999999993</v>
      </c>
      <c r="AB91" s="19">
        <f>C91*AB90</f>
        <v>387.17999999999989</v>
      </c>
      <c r="AC91" s="19">
        <f>C91*AC90</f>
        <v>391.31999999999994</v>
      </c>
      <c r="AD91" s="19">
        <f>C91*AD90</f>
        <v>383.30999999999989</v>
      </c>
      <c r="AE91" s="19">
        <f>C91*AE90</f>
        <v>378.17999999999989</v>
      </c>
      <c r="AF91" s="19">
        <f>C91*AF90</f>
        <v>371.96999999999991</v>
      </c>
      <c r="AG91" s="5">
        <f>C91*AG90</f>
        <v>360.08999999999992</v>
      </c>
      <c r="AH91" s="5">
        <f>C91*AH90</f>
        <v>358.55999999999989</v>
      </c>
      <c r="AI91" s="5">
        <f>C91*AI90</f>
        <v>353.06999999999994</v>
      </c>
      <c r="AJ91" s="5">
        <f>C91*AJ90</f>
        <v>355.2299999999999</v>
      </c>
      <c r="AK91" s="48"/>
      <c r="AL91" s="9">
        <v>0.24</v>
      </c>
      <c r="AM91" s="9">
        <v>0.61</v>
      </c>
      <c r="AN91" s="9">
        <v>0.17</v>
      </c>
      <c r="AO91" s="9">
        <v>1.32</v>
      </c>
      <c r="AP91" s="9">
        <v>0.69</v>
      </c>
      <c r="AQ91" s="9">
        <v>0.56999999999999995</v>
      </c>
      <c r="AR91" s="9">
        <v>0.89</v>
      </c>
      <c r="AS91" s="9">
        <v>0.46</v>
      </c>
      <c r="AT91" s="9">
        <v>0.78</v>
      </c>
      <c r="AU91" s="9">
        <v>0.02</v>
      </c>
      <c r="AV91" s="9">
        <v>0.42</v>
      </c>
      <c r="AW91" s="9">
        <v>0.13</v>
      </c>
      <c r="AX91" s="9">
        <v>1.72</v>
      </c>
      <c r="AY91" s="9">
        <v>0.36</v>
      </c>
      <c r="AZ91" s="9">
        <v>0.23</v>
      </c>
      <c r="BA91" s="9">
        <v>0.1</v>
      </c>
      <c r="BB91" s="9">
        <v>0.14000000000000001</v>
      </c>
      <c r="BC91" s="9">
        <v>0.22</v>
      </c>
      <c r="BD91" s="9">
        <v>1.35</v>
      </c>
      <c r="BE91" s="9">
        <v>0.46</v>
      </c>
      <c r="BF91" s="9">
        <v>0.19</v>
      </c>
      <c r="BG91" s="9">
        <v>0.41</v>
      </c>
      <c r="BH91" s="9">
        <v>0.37</v>
      </c>
      <c r="BI91" s="9">
        <v>0.11</v>
      </c>
      <c r="BJ91" s="9">
        <v>1.67</v>
      </c>
      <c r="BK91" s="9">
        <v>1.49</v>
      </c>
      <c r="BL91" s="9">
        <v>2.5</v>
      </c>
      <c r="BM91" s="9">
        <v>2.2599999999999998</v>
      </c>
      <c r="BN91" s="9">
        <v>1.61</v>
      </c>
      <c r="BO91" s="9">
        <v>2.96</v>
      </c>
    </row>
    <row r="92" spans="1:67" ht="30" customHeight="1" x14ac:dyDescent="0.3">
      <c r="A92" s="3"/>
      <c r="B92" s="3"/>
      <c r="C92" s="4">
        <v>14</v>
      </c>
      <c r="D92" s="5">
        <f>D90*C92</f>
        <v>600.17999999999995</v>
      </c>
      <c r="E92" s="5">
        <f>E90*C92</f>
        <v>538.02</v>
      </c>
      <c r="F92" s="5">
        <f t="shared" ref="F92:F94" si="23">C92*$F$90</f>
        <v>548.52</v>
      </c>
      <c r="G92" s="5">
        <f t="shared" si="17"/>
        <v>545.55999999999995</v>
      </c>
      <c r="H92" s="5">
        <f>C92*H90</f>
        <v>484.53999999999996</v>
      </c>
      <c r="I92" s="5">
        <f>C92*I90</f>
        <v>516.17999999999995</v>
      </c>
      <c r="J92" s="5">
        <f>C92*J90</f>
        <v>551.17999999999995</v>
      </c>
      <c r="K92" s="5">
        <f>C92*K90</f>
        <v>572.04</v>
      </c>
      <c r="L92" s="5">
        <f>C92*L90</f>
        <v>595.42000000000007</v>
      </c>
      <c r="M92" s="5">
        <f>C92*M90</f>
        <v>596.96</v>
      </c>
      <c r="N92" s="5">
        <f>C92*N90</f>
        <v>602.14</v>
      </c>
      <c r="O92" s="5">
        <f>C92*O90</f>
        <v>607.87999999999988</v>
      </c>
      <c r="P92" s="5">
        <f>C92*P90</f>
        <v>605.21999999999991</v>
      </c>
      <c r="Q92" s="5">
        <f>C92*Q90</f>
        <v>598.78</v>
      </c>
      <c r="R92" s="5">
        <f>C92*R90</f>
        <v>579.87999999999988</v>
      </c>
      <c r="S92" s="5">
        <f>C92*S90</f>
        <v>576.79999999999995</v>
      </c>
      <c r="T92" s="5">
        <f>C92*T90</f>
        <v>574.83999999999992</v>
      </c>
      <c r="U92" s="5">
        <f>C92*U90</f>
        <v>573.43999999999994</v>
      </c>
      <c r="V92" s="19">
        <f>C92*V90</f>
        <v>576.65999999999985</v>
      </c>
      <c r="W92" s="19">
        <f>C92*W90</f>
        <v>581.69999999999982</v>
      </c>
      <c r="X92" s="5">
        <f>C92*X90</f>
        <v>605.77999999999986</v>
      </c>
      <c r="Y92" s="5">
        <f>C92*Y90</f>
        <v>607.59999999999991</v>
      </c>
      <c r="Z92" s="5">
        <f>C92*Z90</f>
        <v>613.4799999999999</v>
      </c>
      <c r="AA92" s="5">
        <f>C92*AA90</f>
        <v>613.19999999999982</v>
      </c>
      <c r="AB92" s="19">
        <f>C92*AB90</f>
        <v>602.27999999999986</v>
      </c>
      <c r="AC92" s="19">
        <f>C92*AC90</f>
        <v>608.7199999999998</v>
      </c>
      <c r="AD92" s="19">
        <f>C92*AD90</f>
        <v>596.25999999999988</v>
      </c>
      <c r="AE92" s="19">
        <f>C92*AE90</f>
        <v>588.27999999999986</v>
      </c>
      <c r="AF92" s="19">
        <f>C92*AF90</f>
        <v>578.61999999999989</v>
      </c>
      <c r="AG92" s="5">
        <f>C92*AG90</f>
        <v>560.13999999999987</v>
      </c>
      <c r="AH92" s="5">
        <f>C92*AH90</f>
        <v>557.75999999999988</v>
      </c>
      <c r="AI92" s="5">
        <f>C92*AI90</f>
        <v>549.2199999999998</v>
      </c>
      <c r="AJ92" s="5">
        <f>C92*AJ90</f>
        <v>552.57999999999993</v>
      </c>
      <c r="AK92" s="48"/>
      <c r="AL92" s="9">
        <v>0.24</v>
      </c>
      <c r="AM92" s="9">
        <v>0.61</v>
      </c>
      <c r="AN92" s="9">
        <v>0.17</v>
      </c>
      <c r="AO92" s="9">
        <v>1.32</v>
      </c>
      <c r="AP92" s="9">
        <v>0.69</v>
      </c>
      <c r="AQ92" s="9">
        <v>0.56999999999999995</v>
      </c>
      <c r="AR92" s="9">
        <v>0.89</v>
      </c>
      <c r="AS92" s="9">
        <v>0.46</v>
      </c>
      <c r="AT92" s="9">
        <v>0.78</v>
      </c>
      <c r="AU92" s="9">
        <v>0.02</v>
      </c>
      <c r="AV92" s="9">
        <v>0.42</v>
      </c>
      <c r="AW92" s="9">
        <v>0.13</v>
      </c>
      <c r="AX92" s="9">
        <v>1.72</v>
      </c>
      <c r="AY92" s="9">
        <v>0.36</v>
      </c>
      <c r="AZ92" s="9">
        <v>0.23</v>
      </c>
      <c r="BA92" s="9">
        <v>0.1</v>
      </c>
      <c r="BB92" s="9">
        <v>0.14000000000000001</v>
      </c>
      <c r="BC92" s="9">
        <v>0.22</v>
      </c>
      <c r="BD92" s="9">
        <v>1.35</v>
      </c>
      <c r="BE92" s="9">
        <v>0.46</v>
      </c>
      <c r="BF92" s="9">
        <v>0.19</v>
      </c>
      <c r="BG92" s="9">
        <v>0.41</v>
      </c>
      <c r="BH92" s="9">
        <v>0.37</v>
      </c>
      <c r="BI92" s="9">
        <v>0.11</v>
      </c>
      <c r="BJ92" s="9">
        <v>1.67</v>
      </c>
      <c r="BK92" s="9">
        <v>1.49</v>
      </c>
      <c r="BL92" s="9">
        <v>2.5</v>
      </c>
      <c r="BM92" s="9">
        <v>2.2599999999999998</v>
      </c>
      <c r="BN92" s="9">
        <v>1.61</v>
      </c>
      <c r="BO92" s="9">
        <v>2.96</v>
      </c>
    </row>
    <row r="93" spans="1:67" ht="30" customHeight="1" x14ac:dyDescent="0.3">
      <c r="A93" s="3"/>
      <c r="B93" s="3"/>
      <c r="C93" s="4">
        <v>19</v>
      </c>
      <c r="D93" s="5">
        <f>D90*C93</f>
        <v>814.53</v>
      </c>
      <c r="E93" s="5">
        <f>E90*C93</f>
        <v>730.17</v>
      </c>
      <c r="F93" s="5">
        <f t="shared" si="23"/>
        <v>744.42</v>
      </c>
      <c r="G93" s="5">
        <f t="shared" si="17"/>
        <v>741.45999999999992</v>
      </c>
      <c r="H93" s="5">
        <f>C93*H90</f>
        <v>657.59</v>
      </c>
      <c r="I93" s="5">
        <f>C93*I90</f>
        <v>700.53</v>
      </c>
      <c r="J93" s="5">
        <f>C92*J90</f>
        <v>551.17999999999995</v>
      </c>
      <c r="K93" s="5">
        <f>C93*K90</f>
        <v>776.34</v>
      </c>
      <c r="L93" s="5">
        <f>C93*L90</f>
        <v>808.07</v>
      </c>
      <c r="M93" s="5">
        <f>C93*M90</f>
        <v>810.16</v>
      </c>
      <c r="N93" s="5">
        <f>C93*N90</f>
        <v>817.18999999999994</v>
      </c>
      <c r="O93" s="5">
        <f>C93*O90</f>
        <v>824.9799999999999</v>
      </c>
      <c r="P93" s="5">
        <f>C93*P90</f>
        <v>821.36999999999989</v>
      </c>
      <c r="Q93" s="5">
        <f>C93*Q90</f>
        <v>812.62999999999988</v>
      </c>
      <c r="R93" s="5">
        <f>C93*R90</f>
        <v>786.9799999999999</v>
      </c>
      <c r="S93" s="5">
        <f>C93*S90</f>
        <v>782.8</v>
      </c>
      <c r="T93" s="5">
        <f>C93*T90</f>
        <v>780.13999999999987</v>
      </c>
      <c r="U93" s="5">
        <f>C93*U90</f>
        <v>778.2399999999999</v>
      </c>
      <c r="V93" s="19">
        <f>C93*V90</f>
        <v>782.60999999999979</v>
      </c>
      <c r="W93" s="19">
        <f>C93*W90</f>
        <v>789.44999999999982</v>
      </c>
      <c r="X93" s="5">
        <f>C93*X90</f>
        <v>822.12999999999977</v>
      </c>
      <c r="Y93" s="5">
        <f>C93*Y90</f>
        <v>824.5999999999998</v>
      </c>
      <c r="Z93" s="5">
        <f>C93*Z90</f>
        <v>832.57999999999993</v>
      </c>
      <c r="AA93" s="5">
        <f>C93*AA90</f>
        <v>832.19999999999982</v>
      </c>
      <c r="AB93" s="19">
        <f>C93*AB90</f>
        <v>817.37999999999977</v>
      </c>
      <c r="AC93" s="19">
        <f>C93*AC90</f>
        <v>826.11999999999978</v>
      </c>
      <c r="AD93" s="19">
        <f>C93*AD90</f>
        <v>809.20999999999981</v>
      </c>
      <c r="AE93" s="19">
        <f>C93*AE90</f>
        <v>798.37999999999977</v>
      </c>
      <c r="AF93" s="19">
        <f>C93*AF90</f>
        <v>785.26999999999987</v>
      </c>
      <c r="AG93" s="5">
        <f>C93*AG90</f>
        <v>760.18999999999983</v>
      </c>
      <c r="AH93" s="5">
        <f>C93*AH90</f>
        <v>756.95999999999981</v>
      </c>
      <c r="AI93" s="5">
        <f>C93*AI90</f>
        <v>745.36999999999978</v>
      </c>
      <c r="AJ93" s="5">
        <f>C93*AJ90</f>
        <v>749.92999999999984</v>
      </c>
      <c r="AK93" s="48"/>
      <c r="AL93" s="9">
        <v>0.24</v>
      </c>
      <c r="AM93" s="9">
        <v>0.61</v>
      </c>
      <c r="AN93" s="9">
        <v>0.17</v>
      </c>
      <c r="AO93" s="9">
        <v>1.32</v>
      </c>
      <c r="AP93" s="9">
        <v>0.69</v>
      </c>
      <c r="AQ93" s="9">
        <v>0.56999999999999995</v>
      </c>
      <c r="AR93" s="9">
        <v>0.89</v>
      </c>
      <c r="AS93" s="9">
        <v>0.46</v>
      </c>
      <c r="AT93" s="9">
        <v>0.78</v>
      </c>
      <c r="AU93" s="9">
        <v>0.02</v>
      </c>
      <c r="AV93" s="9">
        <v>0.42</v>
      </c>
      <c r="AW93" s="9">
        <v>0.13</v>
      </c>
      <c r="AX93" s="9">
        <v>1.72</v>
      </c>
      <c r="AY93" s="9">
        <v>0.36</v>
      </c>
      <c r="AZ93" s="9">
        <v>0.23</v>
      </c>
      <c r="BA93" s="9">
        <v>0.1</v>
      </c>
      <c r="BB93" s="9">
        <v>0.14000000000000001</v>
      </c>
      <c r="BC93" s="9">
        <v>0.22</v>
      </c>
      <c r="BD93" s="9">
        <v>1.35</v>
      </c>
      <c r="BE93" s="9">
        <v>0.46</v>
      </c>
      <c r="BF93" s="9">
        <v>0.19</v>
      </c>
      <c r="BG93" s="9">
        <v>0.41</v>
      </c>
      <c r="BH93" s="9">
        <v>0.37</v>
      </c>
      <c r="BI93" s="9">
        <v>0.11</v>
      </c>
      <c r="BJ93" s="9">
        <v>1.67</v>
      </c>
      <c r="BK93" s="9">
        <v>1.49</v>
      </c>
      <c r="BL93" s="9">
        <v>2.5</v>
      </c>
      <c r="BM93" s="9">
        <v>2.2599999999999998</v>
      </c>
      <c r="BN93" s="9">
        <v>1.61</v>
      </c>
      <c r="BO93" s="9">
        <v>2.96</v>
      </c>
    </row>
    <row r="94" spans="1:67" ht="30" customHeight="1" x14ac:dyDescent="0.3">
      <c r="A94" s="3"/>
      <c r="B94" s="3"/>
      <c r="C94" s="4">
        <v>48</v>
      </c>
      <c r="D94" s="5">
        <f>D90*C94</f>
        <v>2057.7599999999998</v>
      </c>
      <c r="E94" s="5">
        <f>E90*C94</f>
        <v>1844.6399999999999</v>
      </c>
      <c r="F94" s="5">
        <f t="shared" si="23"/>
        <v>1880.6399999999999</v>
      </c>
      <c r="G94" s="5">
        <f t="shared" si="17"/>
        <v>1877.6799999999998</v>
      </c>
      <c r="H94" s="5">
        <f>C94*H90</f>
        <v>1661.28</v>
      </c>
      <c r="I94" s="5">
        <f>C94*I90</f>
        <v>1769.7599999999998</v>
      </c>
      <c r="J94" s="5">
        <f>C94*J90</f>
        <v>1889.7599999999998</v>
      </c>
      <c r="K94" s="5">
        <f>C94*K90</f>
        <v>1961.28</v>
      </c>
      <c r="L94" s="5">
        <f>C94*L90</f>
        <v>2041.44</v>
      </c>
      <c r="M94" s="5">
        <f>C94*M90</f>
        <v>2046.72</v>
      </c>
      <c r="N94" s="5">
        <f>C94*N90</f>
        <v>2064.48</v>
      </c>
      <c r="O94" s="5">
        <f>C94*O90</f>
        <v>2084.16</v>
      </c>
      <c r="P94" s="5">
        <f>C94*P90</f>
        <v>2075.04</v>
      </c>
      <c r="Q94" s="5">
        <f>C94*Q90</f>
        <v>2052.96</v>
      </c>
      <c r="R94" s="5">
        <f>C94*R90</f>
        <v>1988.1599999999999</v>
      </c>
      <c r="S94" s="5">
        <f>C94*S90</f>
        <v>1977.6</v>
      </c>
      <c r="T94" s="5">
        <f>C94*T90</f>
        <v>1970.8799999999997</v>
      </c>
      <c r="U94" s="5">
        <f>C94*U90</f>
        <v>1966.0799999999997</v>
      </c>
      <c r="V94" s="19">
        <f>C94*V90</f>
        <v>1977.1199999999994</v>
      </c>
      <c r="W94" s="19">
        <f>C94*W90</f>
        <v>1994.3999999999996</v>
      </c>
      <c r="X94" s="5">
        <f>C94*X90</f>
        <v>2076.9599999999996</v>
      </c>
      <c r="Y94" s="5">
        <f>C94*Y90</f>
        <v>2083.1999999999998</v>
      </c>
      <c r="Z94" s="5">
        <f>C94*Z90</f>
        <v>2103.3599999999997</v>
      </c>
      <c r="AA94" s="5">
        <f>C94*AA90</f>
        <v>2102.3999999999996</v>
      </c>
      <c r="AB94" s="19">
        <f>C94*AB90</f>
        <v>2064.9599999999996</v>
      </c>
      <c r="AC94" s="19">
        <f>C94*AC90</f>
        <v>2087.0399999999995</v>
      </c>
      <c r="AD94" s="19">
        <f>C94*AD90</f>
        <v>2044.3199999999995</v>
      </c>
      <c r="AE94" s="19">
        <f>C94*AE90</f>
        <v>2016.9599999999996</v>
      </c>
      <c r="AF94" s="19">
        <f>C94*AF90</f>
        <v>1983.8399999999997</v>
      </c>
      <c r="AG94" s="5">
        <f>C94*AG90</f>
        <v>1920.4799999999996</v>
      </c>
      <c r="AH94" s="5">
        <f>C94*AH90</f>
        <v>1912.3199999999995</v>
      </c>
      <c r="AI94" s="5">
        <f>C94*AI90</f>
        <v>1883.0399999999995</v>
      </c>
      <c r="AJ94" s="5">
        <f>C94*AJ90</f>
        <v>1894.5599999999995</v>
      </c>
      <c r="AK94" s="48"/>
      <c r="AL94" s="9">
        <v>0.24</v>
      </c>
      <c r="AM94" s="9">
        <v>0.61</v>
      </c>
      <c r="AN94" s="9">
        <v>0.17</v>
      </c>
      <c r="AO94" s="9">
        <v>1.32</v>
      </c>
      <c r="AP94" s="9">
        <v>0.69</v>
      </c>
      <c r="AQ94" s="9">
        <v>0.56999999999999995</v>
      </c>
      <c r="AR94" s="9">
        <v>0.89</v>
      </c>
      <c r="AS94" s="9">
        <v>0.46</v>
      </c>
      <c r="AT94" s="9">
        <v>0.78</v>
      </c>
      <c r="AU94" s="9">
        <v>0.02</v>
      </c>
      <c r="AV94" s="9">
        <v>0.42</v>
      </c>
      <c r="AW94" s="9">
        <v>0.13</v>
      </c>
      <c r="AX94" s="9">
        <v>1.72</v>
      </c>
      <c r="AY94" s="9">
        <v>0.36</v>
      </c>
      <c r="AZ94" s="9">
        <v>0.23</v>
      </c>
      <c r="BA94" s="9">
        <v>0.1</v>
      </c>
      <c r="BB94" s="9">
        <v>0.14000000000000001</v>
      </c>
      <c r="BC94" s="9">
        <v>0.22</v>
      </c>
      <c r="BD94" s="9">
        <v>1.35</v>
      </c>
      <c r="BE94" s="9">
        <v>0.46</v>
      </c>
      <c r="BF94" s="9">
        <v>0.19</v>
      </c>
      <c r="BG94" s="9">
        <v>0.41</v>
      </c>
      <c r="BH94" s="9">
        <v>0.37</v>
      </c>
      <c r="BI94" s="9">
        <v>0.11</v>
      </c>
      <c r="BJ94" s="9">
        <v>1.67</v>
      </c>
      <c r="BK94" s="9">
        <v>1.49</v>
      </c>
      <c r="BL94" s="9">
        <v>2.5</v>
      </c>
      <c r="BM94" s="9">
        <v>2.2599999999999998</v>
      </c>
      <c r="BN94" s="9">
        <v>1.61</v>
      </c>
      <c r="BO94" s="9">
        <v>2.96</v>
      </c>
    </row>
    <row r="95" spans="1:67" ht="30" customHeight="1" x14ac:dyDescent="0.3">
      <c r="A95" s="3" t="s">
        <v>16</v>
      </c>
      <c r="B95" s="3" t="s">
        <v>15</v>
      </c>
      <c r="C95" s="4" t="s">
        <v>7</v>
      </c>
      <c r="D95" s="5">
        <v>42.74</v>
      </c>
      <c r="E95" s="5">
        <f>D95-4.44</f>
        <v>38.300000000000004</v>
      </c>
      <c r="F95" s="5">
        <f>E95+0.75</f>
        <v>39.050000000000004</v>
      </c>
      <c r="G95" s="5">
        <f t="shared" si="17"/>
        <v>36.090000000000003</v>
      </c>
      <c r="H95" s="5">
        <f>G95-BN95</f>
        <v>34.480000000000004</v>
      </c>
      <c r="I95" s="5">
        <f>H95+BM95</f>
        <v>36.74</v>
      </c>
      <c r="J95" s="5">
        <f>I95+BL95</f>
        <v>39.24</v>
      </c>
      <c r="K95" s="5">
        <f>J95+BK95</f>
        <v>40.730000000000004</v>
      </c>
      <c r="L95" s="5">
        <f>K95+BJ95</f>
        <v>42.400000000000006</v>
      </c>
      <c r="M95" s="5">
        <f>L95+BI95</f>
        <v>42.510000000000005</v>
      </c>
      <c r="N95" s="5">
        <f>M95+BH95</f>
        <v>42.88</v>
      </c>
      <c r="O95" s="5">
        <f>N95+BG95</f>
        <v>43.29</v>
      </c>
      <c r="P95" s="5">
        <f>O95-BF95</f>
        <v>43.1</v>
      </c>
      <c r="Q95" s="5">
        <f>P95-BE95</f>
        <v>42.64</v>
      </c>
      <c r="R95" s="5">
        <f>Q95-BD95</f>
        <v>41.29</v>
      </c>
      <c r="S95" s="5">
        <f>R95-BC95</f>
        <v>41.07</v>
      </c>
      <c r="T95" s="5">
        <f>S95-BB95</f>
        <v>40.93</v>
      </c>
      <c r="U95" s="5">
        <f>T95-BA95</f>
        <v>40.83</v>
      </c>
      <c r="V95" s="19">
        <f>U95+AZ95</f>
        <v>41.059999999999995</v>
      </c>
      <c r="W95" s="19">
        <f>V95+AY95</f>
        <v>41.419999999999995</v>
      </c>
      <c r="X95" s="5">
        <f>W95+AX95</f>
        <v>43.139999999999993</v>
      </c>
      <c r="Y95" s="5">
        <f>X95+AW95</f>
        <v>43.269999999999996</v>
      </c>
      <c r="Z95" s="5">
        <f>Y95+AV95</f>
        <v>43.69</v>
      </c>
      <c r="AA95" s="5">
        <f>Z95-AU95</f>
        <v>43.669999999999995</v>
      </c>
      <c r="AB95" s="19">
        <f>AA95-AT95</f>
        <v>42.889999999999993</v>
      </c>
      <c r="AC95" s="19">
        <f>AB95+AS95</f>
        <v>43.349999999999994</v>
      </c>
      <c r="AD95" s="19">
        <f>AC95-AR95</f>
        <v>42.459999999999994</v>
      </c>
      <c r="AE95" s="19">
        <f>AD95-AQ95</f>
        <v>41.889999999999993</v>
      </c>
      <c r="AF95" s="19">
        <f>AE95-AP95</f>
        <v>41.199999999999996</v>
      </c>
      <c r="AG95" s="5">
        <f>AF95-AO95</f>
        <v>39.879999999999995</v>
      </c>
      <c r="AH95" s="5">
        <f>AG95-AN95</f>
        <v>39.709999999999994</v>
      </c>
      <c r="AI95" s="5">
        <f t="shared" si="18"/>
        <v>39.099999999999994</v>
      </c>
      <c r="AJ95" s="5">
        <f t="shared" si="19"/>
        <v>39.339999999999996</v>
      </c>
      <c r="AK95" s="48"/>
      <c r="AL95" s="9">
        <v>0.24</v>
      </c>
      <c r="AM95" s="9">
        <v>0.61</v>
      </c>
      <c r="AN95" s="9">
        <v>0.17</v>
      </c>
      <c r="AO95" s="9">
        <v>1.32</v>
      </c>
      <c r="AP95" s="9">
        <v>0.69</v>
      </c>
      <c r="AQ95" s="9">
        <v>0.56999999999999995</v>
      </c>
      <c r="AR95" s="9">
        <v>0.89</v>
      </c>
      <c r="AS95" s="9">
        <v>0.46</v>
      </c>
      <c r="AT95" s="9">
        <v>0.78</v>
      </c>
      <c r="AU95" s="9">
        <v>0.02</v>
      </c>
      <c r="AV95" s="9">
        <v>0.42</v>
      </c>
      <c r="AW95" s="9">
        <v>0.13</v>
      </c>
      <c r="AX95" s="9">
        <v>1.72</v>
      </c>
      <c r="AY95" s="9">
        <v>0.36</v>
      </c>
      <c r="AZ95" s="9">
        <v>0.23</v>
      </c>
      <c r="BA95" s="9">
        <v>0.1</v>
      </c>
      <c r="BB95" s="9">
        <v>0.14000000000000001</v>
      </c>
      <c r="BC95" s="9">
        <v>0.22</v>
      </c>
      <c r="BD95" s="9">
        <v>1.35</v>
      </c>
      <c r="BE95" s="9">
        <v>0.46</v>
      </c>
      <c r="BF95" s="9">
        <v>0.19</v>
      </c>
      <c r="BG95" s="9">
        <v>0.41</v>
      </c>
      <c r="BH95" s="9">
        <v>0.37</v>
      </c>
      <c r="BI95" s="9">
        <v>0.11</v>
      </c>
      <c r="BJ95" s="9">
        <v>1.67</v>
      </c>
      <c r="BK95" s="9">
        <v>1.49</v>
      </c>
      <c r="BL95" s="9">
        <v>2.5</v>
      </c>
      <c r="BM95" s="9">
        <v>2.2599999999999998</v>
      </c>
      <c r="BN95" s="9">
        <v>1.61</v>
      </c>
      <c r="BO95" s="9">
        <v>2.96</v>
      </c>
    </row>
    <row r="96" spans="1:67" ht="30" customHeight="1" x14ac:dyDescent="0.3">
      <c r="A96" s="3"/>
      <c r="B96" s="3"/>
      <c r="C96" s="4">
        <v>9</v>
      </c>
      <c r="D96" s="5">
        <f>D95*C96</f>
        <v>384.66</v>
      </c>
      <c r="E96" s="5">
        <f>E95*C96</f>
        <v>344.70000000000005</v>
      </c>
      <c r="F96" s="5">
        <f>C96*$F$95</f>
        <v>351.45000000000005</v>
      </c>
      <c r="G96" s="5">
        <f t="shared" si="17"/>
        <v>348.49000000000007</v>
      </c>
      <c r="H96" s="5">
        <f>C96*H95</f>
        <v>310.32000000000005</v>
      </c>
      <c r="I96" s="5">
        <f>C96*I95</f>
        <v>330.66</v>
      </c>
      <c r="J96" s="5">
        <f>C96*J95</f>
        <v>353.16</v>
      </c>
      <c r="K96" s="5">
        <f>C96*K95</f>
        <v>366.57000000000005</v>
      </c>
      <c r="L96" s="5">
        <f>C96*L95</f>
        <v>381.6</v>
      </c>
      <c r="M96" s="5">
        <f>C96*M95</f>
        <v>382.59000000000003</v>
      </c>
      <c r="N96" s="5">
        <f>C96*N95</f>
        <v>385.92</v>
      </c>
      <c r="O96" s="5">
        <f>C96*O95</f>
        <v>389.61</v>
      </c>
      <c r="P96" s="5">
        <f>C96*P95</f>
        <v>387.90000000000003</v>
      </c>
      <c r="Q96" s="5">
        <f>C96*Q95</f>
        <v>383.76</v>
      </c>
      <c r="R96" s="5">
        <f>C96*R95</f>
        <v>371.61</v>
      </c>
      <c r="S96" s="5">
        <f>C96*S95</f>
        <v>369.63</v>
      </c>
      <c r="T96" s="5">
        <f>C96*T95</f>
        <v>368.37</v>
      </c>
      <c r="U96" s="5">
        <f>C96*U95</f>
        <v>367.46999999999997</v>
      </c>
      <c r="V96" s="19">
        <f>C96*V95</f>
        <v>369.53999999999996</v>
      </c>
      <c r="W96" s="19">
        <f>C96*W95</f>
        <v>372.78</v>
      </c>
      <c r="X96" s="5">
        <f>C96*X95</f>
        <v>388.25999999999993</v>
      </c>
      <c r="Y96" s="5">
        <f>C96*Y95</f>
        <v>389.42999999999995</v>
      </c>
      <c r="Z96" s="5">
        <f>C96*Z95</f>
        <v>393.21</v>
      </c>
      <c r="AA96" s="5">
        <f>C96*AA95</f>
        <v>393.03</v>
      </c>
      <c r="AB96" s="19">
        <f>C96*AB95</f>
        <v>386.00999999999993</v>
      </c>
      <c r="AC96" s="19">
        <f>C96*AC95</f>
        <v>390.15</v>
      </c>
      <c r="AD96" s="19">
        <f>C96*AD95</f>
        <v>382.13999999999993</v>
      </c>
      <c r="AE96" s="19">
        <f>C96*AE95</f>
        <v>377.00999999999993</v>
      </c>
      <c r="AF96" s="19">
        <f>C96*AF95</f>
        <v>370.79999999999995</v>
      </c>
      <c r="AG96" s="5">
        <f>C96*AG95</f>
        <v>358.91999999999996</v>
      </c>
      <c r="AH96" s="5">
        <f>C96*AH95</f>
        <v>357.38999999999993</v>
      </c>
      <c r="AI96" s="5">
        <f>C96*AI95</f>
        <v>351.9</v>
      </c>
      <c r="AJ96" s="5">
        <f>C96*AJ95</f>
        <v>354.05999999999995</v>
      </c>
      <c r="AK96" s="48"/>
      <c r="AL96" s="9">
        <v>0.24</v>
      </c>
      <c r="AM96" s="9">
        <v>0.61</v>
      </c>
      <c r="AN96" s="9">
        <v>0.17</v>
      </c>
      <c r="AO96" s="9">
        <v>1.32</v>
      </c>
      <c r="AP96" s="9">
        <v>0.69</v>
      </c>
      <c r="AQ96" s="9">
        <v>0.56999999999999995</v>
      </c>
      <c r="AR96" s="9">
        <v>0.89</v>
      </c>
      <c r="AS96" s="9">
        <v>0.46</v>
      </c>
      <c r="AT96" s="9">
        <v>0.78</v>
      </c>
      <c r="AU96" s="9">
        <v>0.02</v>
      </c>
      <c r="AV96" s="9">
        <v>0.42</v>
      </c>
      <c r="AW96" s="9">
        <v>0.13</v>
      </c>
      <c r="AX96" s="9">
        <v>1.72</v>
      </c>
      <c r="AY96" s="9">
        <v>0.36</v>
      </c>
      <c r="AZ96" s="9">
        <v>0.23</v>
      </c>
      <c r="BA96" s="9">
        <v>0.1</v>
      </c>
      <c r="BB96" s="9">
        <v>0.14000000000000001</v>
      </c>
      <c r="BC96" s="9">
        <v>0.22</v>
      </c>
      <c r="BD96" s="9">
        <v>1.35</v>
      </c>
      <c r="BE96" s="9">
        <v>0.46</v>
      </c>
      <c r="BF96" s="9">
        <v>0.19</v>
      </c>
      <c r="BG96" s="9">
        <v>0.41</v>
      </c>
      <c r="BH96" s="9">
        <v>0.37</v>
      </c>
      <c r="BI96" s="9">
        <v>0.11</v>
      </c>
      <c r="BJ96" s="9">
        <v>1.67</v>
      </c>
      <c r="BK96" s="9">
        <v>1.49</v>
      </c>
      <c r="BL96" s="9">
        <v>2.5</v>
      </c>
      <c r="BM96" s="9">
        <v>2.2599999999999998</v>
      </c>
      <c r="BN96" s="9">
        <v>1.61</v>
      </c>
      <c r="BO96" s="9">
        <v>2.96</v>
      </c>
    </row>
    <row r="97" spans="1:67" ht="30" customHeight="1" x14ac:dyDescent="0.3">
      <c r="A97" s="3"/>
      <c r="B97" s="3"/>
      <c r="C97" s="4">
        <v>14</v>
      </c>
      <c r="D97" s="5">
        <f>D95*C97</f>
        <v>598.36</v>
      </c>
      <c r="E97" s="5">
        <f>E95*C97</f>
        <v>536.20000000000005</v>
      </c>
      <c r="F97" s="5">
        <f t="shared" ref="F97:F99" si="24">C97*$F$95</f>
        <v>546.70000000000005</v>
      </c>
      <c r="G97" s="5">
        <f t="shared" si="17"/>
        <v>543.74</v>
      </c>
      <c r="H97" s="5">
        <f>C97*H95</f>
        <v>482.72</v>
      </c>
      <c r="I97" s="5">
        <f>C97*I95</f>
        <v>514.36</v>
      </c>
      <c r="J97" s="5">
        <f>C97*J95</f>
        <v>549.36</v>
      </c>
      <c r="K97" s="5">
        <f>C97*K95</f>
        <v>570.22</v>
      </c>
      <c r="L97" s="5">
        <f>C97*L95</f>
        <v>593.60000000000014</v>
      </c>
      <c r="M97" s="5">
        <f>C97*M95</f>
        <v>595.1400000000001</v>
      </c>
      <c r="N97" s="5">
        <f>C97*N95</f>
        <v>600.32000000000005</v>
      </c>
      <c r="O97" s="5">
        <f>C97*O95</f>
        <v>606.05999999999995</v>
      </c>
      <c r="P97" s="5">
        <f>C97*P95</f>
        <v>603.4</v>
      </c>
      <c r="Q97" s="5">
        <f>C97*Q95</f>
        <v>596.96</v>
      </c>
      <c r="R97" s="5">
        <f>C97*R95</f>
        <v>578.05999999999995</v>
      </c>
      <c r="S97" s="5">
        <f>C97*S95</f>
        <v>574.98</v>
      </c>
      <c r="T97" s="5">
        <f>C97*T95</f>
        <v>573.02</v>
      </c>
      <c r="U97" s="5">
        <f>C97*U95</f>
        <v>571.62</v>
      </c>
      <c r="V97" s="19">
        <f>C97*V95</f>
        <v>574.83999999999992</v>
      </c>
      <c r="W97" s="19">
        <f>C97*W95</f>
        <v>579.87999999999988</v>
      </c>
      <c r="X97" s="5">
        <f>C97*X95</f>
        <v>603.95999999999992</v>
      </c>
      <c r="Y97" s="5">
        <f>C97*Y95</f>
        <v>605.78</v>
      </c>
      <c r="Z97" s="5">
        <f>C97*Z95</f>
        <v>611.66</v>
      </c>
      <c r="AA97" s="5">
        <f>C97*AA95</f>
        <v>611.37999999999988</v>
      </c>
      <c r="AB97" s="19">
        <f>C97*AB95</f>
        <v>600.45999999999992</v>
      </c>
      <c r="AC97" s="19">
        <f>C97*AC95</f>
        <v>606.89999999999986</v>
      </c>
      <c r="AD97" s="19">
        <f>C97*AD95</f>
        <v>594.43999999999994</v>
      </c>
      <c r="AE97" s="19">
        <f>C97*AE95</f>
        <v>586.45999999999992</v>
      </c>
      <c r="AF97" s="19">
        <f>C97*AF95</f>
        <v>576.79999999999995</v>
      </c>
      <c r="AG97" s="5">
        <f>C97*AG95</f>
        <v>558.31999999999994</v>
      </c>
      <c r="AH97" s="5">
        <f>C97*AH95</f>
        <v>555.93999999999994</v>
      </c>
      <c r="AI97" s="5">
        <f>C97*AI95</f>
        <v>547.39999999999986</v>
      </c>
      <c r="AJ97" s="5">
        <f>C97*AJ95</f>
        <v>550.76</v>
      </c>
      <c r="AK97" s="48"/>
      <c r="AL97" s="9">
        <v>0.24</v>
      </c>
      <c r="AM97" s="9">
        <v>0.61</v>
      </c>
      <c r="AN97" s="9">
        <v>0.17</v>
      </c>
      <c r="AO97" s="9">
        <v>1.32</v>
      </c>
      <c r="AP97" s="9">
        <v>0.69</v>
      </c>
      <c r="AQ97" s="9">
        <v>0.56999999999999995</v>
      </c>
      <c r="AR97" s="9">
        <v>0.89</v>
      </c>
      <c r="AS97" s="9">
        <v>0.46</v>
      </c>
      <c r="AT97" s="9">
        <v>0.78</v>
      </c>
      <c r="AU97" s="9">
        <v>0.02</v>
      </c>
      <c r="AV97" s="9">
        <v>0.42</v>
      </c>
      <c r="AW97" s="9">
        <v>0.13</v>
      </c>
      <c r="AX97" s="9">
        <v>1.72</v>
      </c>
      <c r="AY97" s="9">
        <v>0.36</v>
      </c>
      <c r="AZ97" s="9">
        <v>0.23</v>
      </c>
      <c r="BA97" s="9">
        <v>0.1</v>
      </c>
      <c r="BB97" s="9">
        <v>0.14000000000000001</v>
      </c>
      <c r="BC97" s="9">
        <v>0.22</v>
      </c>
      <c r="BD97" s="9">
        <v>1.35</v>
      </c>
      <c r="BE97" s="9">
        <v>0.46</v>
      </c>
      <c r="BF97" s="9">
        <v>0.19</v>
      </c>
      <c r="BG97" s="9">
        <v>0.41</v>
      </c>
      <c r="BH97" s="9">
        <v>0.37</v>
      </c>
      <c r="BI97" s="9">
        <v>0.11</v>
      </c>
      <c r="BJ97" s="9">
        <v>1.67</v>
      </c>
      <c r="BK97" s="9">
        <v>1.49</v>
      </c>
      <c r="BL97" s="9">
        <v>2.5</v>
      </c>
      <c r="BM97" s="9">
        <v>2.2599999999999998</v>
      </c>
      <c r="BN97" s="9">
        <v>1.61</v>
      </c>
      <c r="BO97" s="9">
        <v>2.96</v>
      </c>
    </row>
    <row r="98" spans="1:67" ht="30" customHeight="1" x14ac:dyDescent="0.3">
      <c r="A98" s="3"/>
      <c r="B98" s="3"/>
      <c r="C98" s="4">
        <v>19</v>
      </c>
      <c r="D98" s="5">
        <f>D95*C98</f>
        <v>812.06000000000006</v>
      </c>
      <c r="E98" s="5">
        <f>E95*C98</f>
        <v>727.7</v>
      </c>
      <c r="F98" s="5">
        <f t="shared" si="24"/>
        <v>741.95</v>
      </c>
      <c r="G98" s="5">
        <f t="shared" si="17"/>
        <v>738.99</v>
      </c>
      <c r="H98" s="5">
        <f>C98*H95</f>
        <v>655.12000000000012</v>
      </c>
      <c r="I98" s="5">
        <f>C98*I95</f>
        <v>698.06000000000006</v>
      </c>
      <c r="J98" s="5">
        <f>C98*J95</f>
        <v>745.56000000000006</v>
      </c>
      <c r="K98" s="5">
        <f>C98*K95</f>
        <v>773.87000000000012</v>
      </c>
      <c r="L98" s="5">
        <f>C98*L95</f>
        <v>805.60000000000014</v>
      </c>
      <c r="M98" s="5">
        <f>C98*M95</f>
        <v>807.69</v>
      </c>
      <c r="N98" s="5">
        <f>C98*N95</f>
        <v>814.72</v>
      </c>
      <c r="O98" s="5">
        <f>C98*O95</f>
        <v>822.51</v>
      </c>
      <c r="P98" s="5">
        <f>C98*P95</f>
        <v>818.9</v>
      </c>
      <c r="Q98" s="5">
        <f>C98*Q95</f>
        <v>810.16</v>
      </c>
      <c r="R98" s="5">
        <f>C98*R95</f>
        <v>784.51</v>
      </c>
      <c r="S98" s="5">
        <f>C98*S95</f>
        <v>780.33</v>
      </c>
      <c r="T98" s="5">
        <f>C98*T95</f>
        <v>777.67</v>
      </c>
      <c r="U98" s="5">
        <f>C98*U95</f>
        <v>775.77</v>
      </c>
      <c r="V98" s="19">
        <f>C98*V95</f>
        <v>780.13999999999987</v>
      </c>
      <c r="W98" s="19">
        <f>C98*W95</f>
        <v>786.9799999999999</v>
      </c>
      <c r="X98" s="5">
        <f>C98*X95</f>
        <v>819.65999999999985</v>
      </c>
      <c r="Y98" s="5">
        <f>C98*Y95</f>
        <v>822.12999999999988</v>
      </c>
      <c r="Z98" s="5">
        <f>C98*Z95</f>
        <v>830.1099999999999</v>
      </c>
      <c r="AA98" s="5">
        <f>C98*AA95</f>
        <v>829.7299999999999</v>
      </c>
      <c r="AB98" s="19">
        <f>C98*AB95</f>
        <v>814.90999999999985</v>
      </c>
      <c r="AC98" s="19">
        <f>C98*AC95</f>
        <v>823.64999999999986</v>
      </c>
      <c r="AD98" s="19">
        <f>C98*AD95</f>
        <v>806.7399999999999</v>
      </c>
      <c r="AE98" s="19">
        <f>C98*AE95</f>
        <v>795.90999999999985</v>
      </c>
      <c r="AF98" s="19">
        <f>C98*AF95</f>
        <v>782.8</v>
      </c>
      <c r="AG98" s="5">
        <f>C98*AG95</f>
        <v>757.71999999999991</v>
      </c>
      <c r="AH98" s="5">
        <f>C98*AH95</f>
        <v>754.4899999999999</v>
      </c>
      <c r="AI98" s="5">
        <f>C98*AI95</f>
        <v>742.89999999999986</v>
      </c>
      <c r="AJ98" s="5">
        <f>C98*AJ95</f>
        <v>747.45999999999992</v>
      </c>
      <c r="AK98" s="48"/>
      <c r="AL98" s="9">
        <v>0.24</v>
      </c>
      <c r="AM98" s="9">
        <v>0.61</v>
      </c>
      <c r="AN98" s="9">
        <v>0.17</v>
      </c>
      <c r="AO98" s="9">
        <v>1.32</v>
      </c>
      <c r="AP98" s="9">
        <v>0.69</v>
      </c>
      <c r="AQ98" s="9">
        <v>0.56999999999999995</v>
      </c>
      <c r="AR98" s="9">
        <v>0.89</v>
      </c>
      <c r="AS98" s="9">
        <v>0.46</v>
      </c>
      <c r="AT98" s="9">
        <v>0.78</v>
      </c>
      <c r="AU98" s="9">
        <v>0.02</v>
      </c>
      <c r="AV98" s="9">
        <v>0.42</v>
      </c>
      <c r="AW98" s="9">
        <v>0.13</v>
      </c>
      <c r="AX98" s="9">
        <v>1.72</v>
      </c>
      <c r="AY98" s="9">
        <v>0.36</v>
      </c>
      <c r="AZ98" s="9">
        <v>0.23</v>
      </c>
      <c r="BA98" s="9">
        <v>0.1</v>
      </c>
      <c r="BB98" s="9">
        <v>0.14000000000000001</v>
      </c>
      <c r="BC98" s="9">
        <v>0.22</v>
      </c>
      <c r="BD98" s="9">
        <v>1.35</v>
      </c>
      <c r="BE98" s="9">
        <v>0.46</v>
      </c>
      <c r="BF98" s="9">
        <v>0.19</v>
      </c>
      <c r="BG98" s="9">
        <v>0.41</v>
      </c>
      <c r="BH98" s="9">
        <v>0.37</v>
      </c>
      <c r="BI98" s="9">
        <v>0.11</v>
      </c>
      <c r="BJ98" s="9">
        <v>1.67</v>
      </c>
      <c r="BK98" s="9">
        <v>1.49</v>
      </c>
      <c r="BL98" s="9">
        <v>2.5</v>
      </c>
      <c r="BM98" s="9">
        <v>2.2599999999999998</v>
      </c>
      <c r="BN98" s="9">
        <v>1.61</v>
      </c>
      <c r="BO98" s="9">
        <v>2.96</v>
      </c>
    </row>
    <row r="99" spans="1:67" ht="30" customHeight="1" x14ac:dyDescent="0.3">
      <c r="A99" s="3"/>
      <c r="B99" s="3"/>
      <c r="C99" s="4">
        <v>48</v>
      </c>
      <c r="D99" s="5">
        <f>D95*C99</f>
        <v>2051.52</v>
      </c>
      <c r="E99" s="5">
        <f>E95*C99</f>
        <v>1838.4</v>
      </c>
      <c r="F99" s="5">
        <f t="shared" si="24"/>
        <v>1874.4</v>
      </c>
      <c r="G99" s="5">
        <f t="shared" si="17"/>
        <v>1871.44</v>
      </c>
      <c r="H99" s="5">
        <f>C99*H95</f>
        <v>1655.0400000000002</v>
      </c>
      <c r="I99" s="5">
        <f>C99*I95</f>
        <v>1763.52</v>
      </c>
      <c r="J99" s="5">
        <f>C99*J95</f>
        <v>1883.52</v>
      </c>
      <c r="K99" s="5">
        <f>C99*K95</f>
        <v>1955.0400000000002</v>
      </c>
      <c r="L99" s="5">
        <f>C99*L95</f>
        <v>2035.2000000000003</v>
      </c>
      <c r="M99" s="5">
        <f>C99*M95</f>
        <v>2040.4800000000002</v>
      </c>
      <c r="N99" s="5">
        <f>C99*N95</f>
        <v>2058.2400000000002</v>
      </c>
      <c r="O99" s="5">
        <f>C99*O95</f>
        <v>2077.92</v>
      </c>
      <c r="P99" s="5">
        <f>C99*P95</f>
        <v>2068.8000000000002</v>
      </c>
      <c r="Q99" s="5">
        <f>C99*Q95</f>
        <v>2046.72</v>
      </c>
      <c r="R99" s="5">
        <f>C99*R95</f>
        <v>1981.92</v>
      </c>
      <c r="S99" s="5">
        <f>C99*S95</f>
        <v>1971.3600000000001</v>
      </c>
      <c r="T99" s="5">
        <f>C99*T95</f>
        <v>1964.6399999999999</v>
      </c>
      <c r="U99" s="5">
        <f>C99*U95</f>
        <v>1959.84</v>
      </c>
      <c r="V99" s="19">
        <f>C99*V95</f>
        <v>1970.8799999999997</v>
      </c>
      <c r="W99" s="19">
        <f>C99*W95</f>
        <v>1988.1599999999999</v>
      </c>
      <c r="X99" s="5">
        <f>C99*X95</f>
        <v>2070.7199999999998</v>
      </c>
      <c r="Y99" s="5">
        <f>C99*Y95</f>
        <v>2076.96</v>
      </c>
      <c r="Z99" s="5">
        <f>C99*Z95</f>
        <v>2097.12</v>
      </c>
      <c r="AA99" s="5">
        <f>C99*AA95</f>
        <v>2096.16</v>
      </c>
      <c r="AB99" s="19">
        <f>C99*AB95</f>
        <v>2058.7199999999998</v>
      </c>
      <c r="AC99" s="19">
        <f>C99*AC95</f>
        <v>2080.7999999999997</v>
      </c>
      <c r="AD99" s="19">
        <f>C99*AD95</f>
        <v>2038.0799999999997</v>
      </c>
      <c r="AE99" s="19">
        <f>C99*AE95</f>
        <v>2010.7199999999998</v>
      </c>
      <c r="AF99" s="19">
        <f>C99*AF95</f>
        <v>1977.6</v>
      </c>
      <c r="AG99" s="5">
        <f>C99*AG95</f>
        <v>1914.2399999999998</v>
      </c>
      <c r="AH99" s="5">
        <f>C99*AH95</f>
        <v>1906.0799999999997</v>
      </c>
      <c r="AI99" s="5">
        <f>C99*AI95</f>
        <v>1876.7999999999997</v>
      </c>
      <c r="AJ99" s="5">
        <f>C99*AJ95</f>
        <v>1888.3199999999997</v>
      </c>
      <c r="AK99" s="48"/>
      <c r="AL99" s="9">
        <v>0.24</v>
      </c>
      <c r="AM99" s="9">
        <v>0.61</v>
      </c>
      <c r="AN99" s="9">
        <v>0.17</v>
      </c>
      <c r="AO99" s="9">
        <v>1.32</v>
      </c>
      <c r="AP99" s="9">
        <v>0.69</v>
      </c>
      <c r="AQ99" s="9">
        <v>0.56999999999999995</v>
      </c>
      <c r="AR99" s="9">
        <v>0.89</v>
      </c>
      <c r="AS99" s="9">
        <v>0.46</v>
      </c>
      <c r="AT99" s="9">
        <v>0.78</v>
      </c>
      <c r="AU99" s="9">
        <v>0.02</v>
      </c>
      <c r="AV99" s="9">
        <v>0.42</v>
      </c>
      <c r="AW99" s="9">
        <v>0.13</v>
      </c>
      <c r="AX99" s="9">
        <v>1.72</v>
      </c>
      <c r="AY99" s="9">
        <v>0.36</v>
      </c>
      <c r="AZ99" s="9">
        <v>0.23</v>
      </c>
      <c r="BA99" s="9">
        <v>0.1</v>
      </c>
      <c r="BB99" s="9">
        <v>0.14000000000000001</v>
      </c>
      <c r="BC99" s="9">
        <v>0.22</v>
      </c>
      <c r="BD99" s="9">
        <v>1.35</v>
      </c>
      <c r="BE99" s="9">
        <v>0.46</v>
      </c>
      <c r="BF99" s="9">
        <v>0.19</v>
      </c>
      <c r="BG99" s="9">
        <v>0.41</v>
      </c>
      <c r="BH99" s="9">
        <v>0.37</v>
      </c>
      <c r="BI99" s="9">
        <v>0.11</v>
      </c>
      <c r="BJ99" s="9">
        <v>1.67</v>
      </c>
      <c r="BK99" s="9">
        <v>1.49</v>
      </c>
      <c r="BL99" s="9">
        <v>2.5</v>
      </c>
      <c r="BM99" s="9">
        <v>2.2599999999999998</v>
      </c>
      <c r="BN99" s="9">
        <v>1.61</v>
      </c>
      <c r="BO99" s="9">
        <v>2.96</v>
      </c>
    </row>
    <row r="100" spans="1:67" ht="30" customHeight="1" x14ac:dyDescent="0.3">
      <c r="A100" s="3" t="s">
        <v>17</v>
      </c>
      <c r="B100" s="3" t="s">
        <v>6</v>
      </c>
      <c r="C100" s="4" t="s">
        <v>7</v>
      </c>
      <c r="D100" s="5">
        <v>36.270000000000003</v>
      </c>
      <c r="E100" s="5">
        <f t="shared" ref="E100:E108" si="25">D100-4.44</f>
        <v>31.830000000000002</v>
      </c>
      <c r="F100" s="5">
        <f>E100+0.75</f>
        <v>32.58</v>
      </c>
      <c r="G100" s="5">
        <f t="shared" si="17"/>
        <v>29.619999999999997</v>
      </c>
      <c r="H100" s="5">
        <f t="shared" ref="H100:H108" si="26">G100-BN100</f>
        <v>28.009999999999998</v>
      </c>
      <c r="I100" s="5">
        <f t="shared" ref="I100:I108" si="27">H100+BM100</f>
        <v>30.269999999999996</v>
      </c>
      <c r="J100" s="5">
        <f t="shared" ref="J100:J108" si="28">I100+BL100</f>
        <v>32.769999999999996</v>
      </c>
      <c r="K100" s="5">
        <f t="shared" ref="K100:K108" si="29">J100+BK100</f>
        <v>34.26</v>
      </c>
      <c r="L100" s="5">
        <f t="shared" ref="L100:L108" si="30">K100+BJ100</f>
        <v>35.93</v>
      </c>
      <c r="M100" s="5">
        <f t="shared" ref="M100:M108" si="31">L100+BI100</f>
        <v>36.04</v>
      </c>
      <c r="N100" s="5">
        <f t="shared" ref="N100:N108" si="32">M100+BH100</f>
        <v>36.409999999999997</v>
      </c>
      <c r="O100" s="5">
        <f t="shared" ref="O100:O108" si="33">N100+BG100</f>
        <v>36.819999999999993</v>
      </c>
      <c r="P100" s="5">
        <f t="shared" ref="P100:P108" si="34">O100-BF100</f>
        <v>36.629999999999995</v>
      </c>
      <c r="Q100" s="5">
        <f t="shared" ref="Q100:Q108" si="35">P100-BE100</f>
        <v>36.169999999999995</v>
      </c>
      <c r="R100" s="5">
        <f t="shared" ref="R100:R108" si="36">Q100-BD100</f>
        <v>34.819999999999993</v>
      </c>
      <c r="S100" s="5">
        <f t="shared" ref="S100:S108" si="37">R100-BC100</f>
        <v>34.599999999999994</v>
      </c>
      <c r="T100" s="5">
        <f t="shared" ref="T100:T108" si="38">S100-BB100</f>
        <v>34.459999999999994</v>
      </c>
      <c r="U100" s="5">
        <f t="shared" ref="U100:U108" si="39">T100-BA100</f>
        <v>34.359999999999992</v>
      </c>
      <c r="V100" s="19">
        <f t="shared" ref="V100:V108" si="40">U100+AZ100</f>
        <v>34.589999999999989</v>
      </c>
      <c r="W100" s="19">
        <f t="shared" ref="W100:W108" si="41">V100+AY100</f>
        <v>34.949999999999989</v>
      </c>
      <c r="X100" s="5">
        <f t="shared" ref="X100:X108" si="42">W100+AX100</f>
        <v>36.669999999999987</v>
      </c>
      <c r="Y100" s="5">
        <f t="shared" ref="Y100:Y108" si="43">X100+AW100</f>
        <v>36.79999999999999</v>
      </c>
      <c r="Z100" s="5">
        <f t="shared" ref="Z100:Z108" si="44">Y100+AV100</f>
        <v>37.219999999999992</v>
      </c>
      <c r="AA100" s="5">
        <f t="shared" ref="AA100:AA108" si="45">Z100-AU100</f>
        <v>37.199999999999989</v>
      </c>
      <c r="AB100" s="19">
        <f t="shared" ref="AB100:AB108" si="46">AA100-AT100</f>
        <v>36.419999999999987</v>
      </c>
      <c r="AC100" s="19">
        <f t="shared" ref="AC100:AC108" si="47">AB100+AS100</f>
        <v>36.879999999999988</v>
      </c>
      <c r="AD100" s="19">
        <f t="shared" ref="AD100:AD108" si="48">AC100-AR100</f>
        <v>35.989999999999988</v>
      </c>
      <c r="AE100" s="19">
        <f t="shared" ref="AE100:AE108" si="49">AD100-AQ100</f>
        <v>35.419999999999987</v>
      </c>
      <c r="AF100" s="19">
        <f t="shared" ref="AF100:AF108" si="50">AE100-AP100</f>
        <v>34.72999999999999</v>
      </c>
      <c r="AG100" s="5">
        <f t="shared" ref="AG100:AG108" si="51">AF100-AO100</f>
        <v>33.409999999999989</v>
      </c>
      <c r="AH100" s="5">
        <f t="shared" ref="AH100:AH108" si="52">AG100-AN100</f>
        <v>33.239999999999988</v>
      </c>
      <c r="AI100" s="5">
        <f t="shared" si="18"/>
        <v>32.629999999999988</v>
      </c>
      <c r="AJ100" s="5">
        <f t="shared" si="19"/>
        <v>32.86999999999999</v>
      </c>
      <c r="AK100" s="48"/>
      <c r="AL100" s="9">
        <v>0.24</v>
      </c>
      <c r="AM100" s="9">
        <v>0.61</v>
      </c>
      <c r="AN100" s="9">
        <v>0.17</v>
      </c>
      <c r="AO100" s="9">
        <v>1.32</v>
      </c>
      <c r="AP100" s="9">
        <v>0.69</v>
      </c>
      <c r="AQ100" s="9">
        <v>0.56999999999999995</v>
      </c>
      <c r="AR100" s="9">
        <v>0.89</v>
      </c>
      <c r="AS100" s="9">
        <v>0.46</v>
      </c>
      <c r="AT100" s="9">
        <v>0.78</v>
      </c>
      <c r="AU100" s="9">
        <v>0.02</v>
      </c>
      <c r="AV100" s="9">
        <v>0.42</v>
      </c>
      <c r="AW100" s="9">
        <v>0.13</v>
      </c>
      <c r="AX100" s="9">
        <v>1.72</v>
      </c>
      <c r="AY100" s="9">
        <v>0.36</v>
      </c>
      <c r="AZ100" s="9">
        <v>0.23</v>
      </c>
      <c r="BA100" s="9">
        <v>0.1</v>
      </c>
      <c r="BB100" s="9">
        <v>0.14000000000000001</v>
      </c>
      <c r="BC100" s="9">
        <v>0.22</v>
      </c>
      <c r="BD100" s="9">
        <v>1.35</v>
      </c>
      <c r="BE100" s="9">
        <v>0.46</v>
      </c>
      <c r="BF100" s="9">
        <v>0.19</v>
      </c>
      <c r="BG100" s="9">
        <v>0.41</v>
      </c>
      <c r="BH100" s="9">
        <v>0.37</v>
      </c>
      <c r="BI100" s="9">
        <v>0.11</v>
      </c>
      <c r="BJ100" s="9">
        <v>1.67</v>
      </c>
      <c r="BK100" s="9">
        <v>1.49</v>
      </c>
      <c r="BL100" s="9">
        <v>2.5</v>
      </c>
      <c r="BM100" s="9">
        <v>2.2599999999999998</v>
      </c>
      <c r="BN100" s="9">
        <v>1.61</v>
      </c>
      <c r="BO100" s="9">
        <v>2.96</v>
      </c>
    </row>
    <row r="101" spans="1:67" ht="30" customHeight="1" x14ac:dyDescent="0.3">
      <c r="A101" s="7" t="s">
        <v>17</v>
      </c>
      <c r="B101" s="3" t="s">
        <v>8</v>
      </c>
      <c r="C101" s="4" t="s">
        <v>7</v>
      </c>
      <c r="D101" s="5">
        <v>33.68</v>
      </c>
      <c r="E101" s="5">
        <f t="shared" si="25"/>
        <v>29.24</v>
      </c>
      <c r="F101" s="5">
        <f t="shared" ref="F101:F108" si="53">E101+0.75</f>
        <v>29.99</v>
      </c>
      <c r="G101" s="5">
        <f t="shared" si="17"/>
        <v>27.029999999999998</v>
      </c>
      <c r="H101" s="5">
        <f t="shared" si="26"/>
        <v>25.419999999999998</v>
      </c>
      <c r="I101" s="5">
        <f t="shared" si="27"/>
        <v>27.68</v>
      </c>
      <c r="J101" s="5">
        <f t="shared" si="28"/>
        <v>30.18</v>
      </c>
      <c r="K101" s="5">
        <f t="shared" si="29"/>
        <v>31.669999999999998</v>
      </c>
      <c r="L101" s="5">
        <f t="shared" si="30"/>
        <v>33.339999999999996</v>
      </c>
      <c r="M101" s="5">
        <f t="shared" si="31"/>
        <v>33.449999999999996</v>
      </c>
      <c r="N101" s="5">
        <f t="shared" si="32"/>
        <v>33.819999999999993</v>
      </c>
      <c r="O101" s="5">
        <f t="shared" si="33"/>
        <v>34.22999999999999</v>
      </c>
      <c r="P101" s="5">
        <f t="shared" si="34"/>
        <v>34.039999999999992</v>
      </c>
      <c r="Q101" s="5">
        <f t="shared" si="35"/>
        <v>33.579999999999991</v>
      </c>
      <c r="R101" s="5">
        <f t="shared" si="36"/>
        <v>32.22999999999999</v>
      </c>
      <c r="S101" s="5">
        <f t="shared" si="37"/>
        <v>32.009999999999991</v>
      </c>
      <c r="T101" s="5">
        <f t="shared" si="38"/>
        <v>31.86999999999999</v>
      </c>
      <c r="U101" s="5">
        <f t="shared" si="39"/>
        <v>31.769999999999989</v>
      </c>
      <c r="V101" s="19">
        <f t="shared" si="40"/>
        <v>31.999999999999989</v>
      </c>
      <c r="W101" s="19">
        <f t="shared" si="41"/>
        <v>32.359999999999992</v>
      </c>
      <c r="X101" s="5">
        <f t="shared" si="42"/>
        <v>34.079999999999991</v>
      </c>
      <c r="Y101" s="5">
        <f t="shared" si="43"/>
        <v>34.209999999999994</v>
      </c>
      <c r="Z101" s="5">
        <f t="shared" si="44"/>
        <v>34.629999999999995</v>
      </c>
      <c r="AA101" s="5">
        <f t="shared" si="45"/>
        <v>34.609999999999992</v>
      </c>
      <c r="AB101" s="19">
        <f t="shared" si="46"/>
        <v>33.819999999999993</v>
      </c>
      <c r="AC101" s="19">
        <f t="shared" si="47"/>
        <v>34.279999999999994</v>
      </c>
      <c r="AD101" s="19">
        <f t="shared" si="48"/>
        <v>33.389999999999993</v>
      </c>
      <c r="AE101" s="19">
        <f t="shared" si="49"/>
        <v>32.819999999999993</v>
      </c>
      <c r="AF101" s="19">
        <f t="shared" si="50"/>
        <v>32.129999999999995</v>
      </c>
      <c r="AG101" s="5">
        <f t="shared" si="51"/>
        <v>30.809999999999995</v>
      </c>
      <c r="AH101" s="5">
        <f t="shared" si="52"/>
        <v>30.639999999999993</v>
      </c>
      <c r="AI101" s="5">
        <f t="shared" si="18"/>
        <v>30.029999999999994</v>
      </c>
      <c r="AJ101" s="5">
        <f t="shared" si="19"/>
        <v>30.269999999999992</v>
      </c>
      <c r="AK101" s="48"/>
      <c r="AL101" s="9">
        <v>0.24</v>
      </c>
      <c r="AM101" s="9">
        <v>0.61</v>
      </c>
      <c r="AN101" s="9">
        <v>0.17</v>
      </c>
      <c r="AO101" s="9">
        <v>1.32</v>
      </c>
      <c r="AP101" s="9">
        <v>0.69</v>
      </c>
      <c r="AQ101" s="9">
        <v>0.56999999999999995</v>
      </c>
      <c r="AR101" s="9">
        <v>0.89</v>
      </c>
      <c r="AS101" s="9">
        <v>0.46</v>
      </c>
      <c r="AT101" s="9">
        <v>0.79</v>
      </c>
      <c r="AU101" s="9">
        <v>0.02</v>
      </c>
      <c r="AV101" s="9">
        <v>0.42</v>
      </c>
      <c r="AW101" s="9">
        <v>0.13</v>
      </c>
      <c r="AX101" s="9">
        <v>1.72</v>
      </c>
      <c r="AY101" s="9">
        <v>0.36</v>
      </c>
      <c r="AZ101" s="9">
        <v>0.23</v>
      </c>
      <c r="BA101" s="9">
        <v>0.1</v>
      </c>
      <c r="BB101" s="9">
        <v>0.14000000000000001</v>
      </c>
      <c r="BC101" s="9">
        <v>0.22</v>
      </c>
      <c r="BD101" s="9">
        <v>1.35</v>
      </c>
      <c r="BE101" s="9">
        <v>0.46</v>
      </c>
      <c r="BF101" s="9">
        <v>0.19</v>
      </c>
      <c r="BG101" s="9">
        <v>0.41</v>
      </c>
      <c r="BH101" s="9">
        <v>0.37</v>
      </c>
      <c r="BI101" s="9">
        <v>0.11</v>
      </c>
      <c r="BJ101" s="9">
        <v>1.67</v>
      </c>
      <c r="BK101" s="9">
        <v>1.49</v>
      </c>
      <c r="BL101" s="9">
        <v>2.5</v>
      </c>
      <c r="BM101" s="9">
        <v>2.2599999999999998</v>
      </c>
      <c r="BN101" s="9">
        <v>1.61</v>
      </c>
      <c r="BO101" s="9">
        <v>2.96</v>
      </c>
    </row>
    <row r="102" spans="1:67" ht="30" customHeight="1" x14ac:dyDescent="0.3">
      <c r="A102" s="3" t="s">
        <v>17</v>
      </c>
      <c r="B102" s="3" t="s">
        <v>9</v>
      </c>
      <c r="C102" s="4" t="s">
        <v>7</v>
      </c>
      <c r="D102" s="5">
        <v>30.1</v>
      </c>
      <c r="E102" s="5">
        <f t="shared" si="25"/>
        <v>25.66</v>
      </c>
      <c r="F102" s="5">
        <f t="shared" si="53"/>
        <v>26.41</v>
      </c>
      <c r="G102" s="5">
        <f t="shared" si="17"/>
        <v>23.45</v>
      </c>
      <c r="H102" s="5">
        <f t="shared" si="26"/>
        <v>21.84</v>
      </c>
      <c r="I102" s="5">
        <f t="shared" si="27"/>
        <v>24.1</v>
      </c>
      <c r="J102" s="5">
        <f t="shared" si="28"/>
        <v>26.6</v>
      </c>
      <c r="K102" s="5">
        <f t="shared" si="29"/>
        <v>28.09</v>
      </c>
      <c r="L102" s="5">
        <f t="shared" si="30"/>
        <v>29.759999999999998</v>
      </c>
      <c r="M102" s="5">
        <f t="shared" si="31"/>
        <v>29.869999999999997</v>
      </c>
      <c r="N102" s="5">
        <f t="shared" si="32"/>
        <v>30.24</v>
      </c>
      <c r="O102" s="5">
        <f t="shared" si="33"/>
        <v>30.65</v>
      </c>
      <c r="P102" s="5">
        <f t="shared" si="34"/>
        <v>30.459999999999997</v>
      </c>
      <c r="Q102" s="5">
        <f t="shared" si="35"/>
        <v>29.999999999999996</v>
      </c>
      <c r="R102" s="5">
        <f t="shared" si="36"/>
        <v>28.649999999999995</v>
      </c>
      <c r="S102" s="5">
        <f t="shared" si="37"/>
        <v>28.429999999999996</v>
      </c>
      <c r="T102" s="5">
        <f t="shared" si="38"/>
        <v>28.289999999999996</v>
      </c>
      <c r="U102" s="5">
        <f t="shared" si="39"/>
        <v>28.189999999999994</v>
      </c>
      <c r="V102" s="19">
        <f t="shared" si="40"/>
        <v>28.419999999999995</v>
      </c>
      <c r="W102" s="19">
        <f t="shared" si="41"/>
        <v>28.779999999999994</v>
      </c>
      <c r="X102" s="5">
        <f t="shared" si="42"/>
        <v>30.499999999999993</v>
      </c>
      <c r="Y102" s="5">
        <f t="shared" si="43"/>
        <v>30.629999999999992</v>
      </c>
      <c r="Z102" s="5">
        <f t="shared" si="44"/>
        <v>31.049999999999994</v>
      </c>
      <c r="AA102" s="5">
        <f t="shared" si="45"/>
        <v>31.029999999999994</v>
      </c>
      <c r="AB102" s="19">
        <f t="shared" si="46"/>
        <v>30.239999999999995</v>
      </c>
      <c r="AC102" s="19">
        <f t="shared" si="47"/>
        <v>30.699999999999996</v>
      </c>
      <c r="AD102" s="19">
        <f t="shared" si="48"/>
        <v>29.809999999999995</v>
      </c>
      <c r="AE102" s="19">
        <f t="shared" si="49"/>
        <v>29.239999999999995</v>
      </c>
      <c r="AF102" s="19">
        <f t="shared" si="50"/>
        <v>28.549999999999994</v>
      </c>
      <c r="AG102" s="5">
        <f t="shared" si="51"/>
        <v>27.229999999999993</v>
      </c>
      <c r="AH102" s="5">
        <f t="shared" si="52"/>
        <v>27.059999999999992</v>
      </c>
      <c r="AI102" s="5">
        <f t="shared" si="18"/>
        <v>26.449999999999992</v>
      </c>
      <c r="AJ102" s="5">
        <f t="shared" si="19"/>
        <v>26.689999999999991</v>
      </c>
      <c r="AK102" s="48"/>
      <c r="AL102" s="9">
        <v>0.24</v>
      </c>
      <c r="AM102" s="9">
        <v>0.61</v>
      </c>
      <c r="AN102" s="9">
        <v>0.17</v>
      </c>
      <c r="AO102" s="9">
        <v>1.32</v>
      </c>
      <c r="AP102" s="9">
        <v>0.69</v>
      </c>
      <c r="AQ102" s="9">
        <v>0.56999999999999995</v>
      </c>
      <c r="AR102" s="9">
        <v>0.89</v>
      </c>
      <c r="AS102" s="9">
        <v>0.46</v>
      </c>
      <c r="AT102" s="9">
        <v>0.79</v>
      </c>
      <c r="AU102" s="9">
        <v>0.02</v>
      </c>
      <c r="AV102" s="9">
        <v>0.42</v>
      </c>
      <c r="AW102" s="9">
        <v>0.13</v>
      </c>
      <c r="AX102" s="9">
        <v>1.72</v>
      </c>
      <c r="AY102" s="9">
        <v>0.36</v>
      </c>
      <c r="AZ102" s="9">
        <v>0.23</v>
      </c>
      <c r="BA102" s="9">
        <v>0.1</v>
      </c>
      <c r="BB102" s="9">
        <v>0.14000000000000001</v>
      </c>
      <c r="BC102" s="9">
        <v>0.22</v>
      </c>
      <c r="BD102" s="9">
        <v>1.35</v>
      </c>
      <c r="BE102" s="9">
        <v>0.46</v>
      </c>
      <c r="BF102" s="9">
        <v>0.19</v>
      </c>
      <c r="BG102" s="9">
        <v>0.41</v>
      </c>
      <c r="BH102" s="9">
        <v>0.37</v>
      </c>
      <c r="BI102" s="9">
        <v>0.11</v>
      </c>
      <c r="BJ102" s="9">
        <v>1.67</v>
      </c>
      <c r="BK102" s="9">
        <v>1.49</v>
      </c>
      <c r="BL102" s="9">
        <v>2.5</v>
      </c>
      <c r="BM102" s="9">
        <v>2.2599999999999998</v>
      </c>
      <c r="BN102" s="9">
        <v>1.61</v>
      </c>
      <c r="BO102" s="9">
        <v>2.96</v>
      </c>
    </row>
    <row r="103" spans="1:67" ht="30" customHeight="1" x14ac:dyDescent="0.3">
      <c r="A103" s="3" t="s">
        <v>17</v>
      </c>
      <c r="B103" s="3" t="s">
        <v>10</v>
      </c>
      <c r="C103" s="4" t="s">
        <v>7</v>
      </c>
      <c r="D103" s="5">
        <v>33.72</v>
      </c>
      <c r="E103" s="5">
        <f t="shared" si="25"/>
        <v>29.279999999999998</v>
      </c>
      <c r="F103" s="5">
        <f t="shared" si="53"/>
        <v>30.029999999999998</v>
      </c>
      <c r="G103" s="5">
        <f t="shared" si="17"/>
        <v>27.069999999999997</v>
      </c>
      <c r="H103" s="5">
        <f t="shared" si="26"/>
        <v>25.459999999999997</v>
      </c>
      <c r="I103" s="5">
        <f t="shared" si="27"/>
        <v>27.72</v>
      </c>
      <c r="J103" s="5">
        <f t="shared" si="28"/>
        <v>30.22</v>
      </c>
      <c r="K103" s="5">
        <f t="shared" si="29"/>
        <v>31.709999999999997</v>
      </c>
      <c r="L103" s="5">
        <f t="shared" si="30"/>
        <v>33.379999999999995</v>
      </c>
      <c r="M103" s="5">
        <f t="shared" si="31"/>
        <v>33.489999999999995</v>
      </c>
      <c r="N103" s="5">
        <f t="shared" si="32"/>
        <v>33.859999999999992</v>
      </c>
      <c r="O103" s="5">
        <f t="shared" si="33"/>
        <v>34.269999999999989</v>
      </c>
      <c r="P103" s="5">
        <f t="shared" si="34"/>
        <v>34.079999999999991</v>
      </c>
      <c r="Q103" s="5">
        <f t="shared" si="35"/>
        <v>33.61999999999999</v>
      </c>
      <c r="R103" s="5">
        <f t="shared" si="36"/>
        <v>32.269999999999989</v>
      </c>
      <c r="S103" s="5">
        <f t="shared" si="37"/>
        <v>32.04999999999999</v>
      </c>
      <c r="T103" s="5">
        <f t="shared" si="38"/>
        <v>31.909999999999989</v>
      </c>
      <c r="U103" s="5">
        <f t="shared" si="39"/>
        <v>31.809999999999988</v>
      </c>
      <c r="V103" s="19">
        <f t="shared" si="40"/>
        <v>32.039999999999985</v>
      </c>
      <c r="W103" s="19">
        <f t="shared" si="41"/>
        <v>32.399999999999984</v>
      </c>
      <c r="X103" s="5">
        <f t="shared" si="42"/>
        <v>34.119999999999983</v>
      </c>
      <c r="Y103" s="5">
        <f t="shared" si="43"/>
        <v>34.249999999999986</v>
      </c>
      <c r="Z103" s="5">
        <f t="shared" si="44"/>
        <v>34.669999999999987</v>
      </c>
      <c r="AA103" s="5">
        <f t="shared" si="45"/>
        <v>34.649999999999984</v>
      </c>
      <c r="AB103" s="19">
        <f t="shared" si="46"/>
        <v>33.869999999999983</v>
      </c>
      <c r="AC103" s="19">
        <f t="shared" si="47"/>
        <v>34.329999999999984</v>
      </c>
      <c r="AD103" s="19">
        <f t="shared" si="48"/>
        <v>33.439999999999984</v>
      </c>
      <c r="AE103" s="19">
        <f t="shared" si="49"/>
        <v>32.869999999999983</v>
      </c>
      <c r="AF103" s="19">
        <f t="shared" si="50"/>
        <v>32.179999999999986</v>
      </c>
      <c r="AG103" s="5">
        <f t="shared" si="51"/>
        <v>30.859999999999985</v>
      </c>
      <c r="AH103" s="5">
        <f t="shared" si="52"/>
        <v>30.689999999999984</v>
      </c>
      <c r="AI103" s="5">
        <f t="shared" si="18"/>
        <v>30.079999999999984</v>
      </c>
      <c r="AJ103" s="5">
        <f t="shared" si="19"/>
        <v>30.319999999999983</v>
      </c>
      <c r="AK103" s="48"/>
      <c r="AL103" s="9">
        <v>0.24</v>
      </c>
      <c r="AM103" s="9">
        <v>0.61</v>
      </c>
      <c r="AN103" s="9">
        <v>0.17</v>
      </c>
      <c r="AO103" s="9">
        <v>1.32</v>
      </c>
      <c r="AP103" s="9">
        <v>0.69</v>
      </c>
      <c r="AQ103" s="9">
        <v>0.56999999999999995</v>
      </c>
      <c r="AR103" s="9">
        <v>0.89</v>
      </c>
      <c r="AS103" s="9">
        <v>0.46</v>
      </c>
      <c r="AT103" s="9">
        <v>0.78</v>
      </c>
      <c r="AU103" s="9">
        <v>0.02</v>
      </c>
      <c r="AV103" s="9">
        <v>0.42</v>
      </c>
      <c r="AW103" s="9">
        <v>0.13</v>
      </c>
      <c r="AX103" s="9">
        <v>1.72</v>
      </c>
      <c r="AY103" s="9">
        <v>0.36</v>
      </c>
      <c r="AZ103" s="9">
        <v>0.23</v>
      </c>
      <c r="BA103" s="9">
        <v>0.1</v>
      </c>
      <c r="BB103" s="9">
        <v>0.14000000000000001</v>
      </c>
      <c r="BC103" s="9">
        <v>0.22</v>
      </c>
      <c r="BD103" s="9">
        <v>1.35</v>
      </c>
      <c r="BE103" s="9">
        <v>0.46</v>
      </c>
      <c r="BF103" s="9">
        <v>0.19</v>
      </c>
      <c r="BG103" s="9">
        <v>0.41</v>
      </c>
      <c r="BH103" s="9">
        <v>0.37</v>
      </c>
      <c r="BI103" s="9">
        <v>0.11</v>
      </c>
      <c r="BJ103" s="9">
        <v>1.67</v>
      </c>
      <c r="BK103" s="9">
        <v>1.49</v>
      </c>
      <c r="BL103" s="9">
        <v>2.5</v>
      </c>
      <c r="BM103" s="9">
        <v>2.2599999999999998</v>
      </c>
      <c r="BN103" s="9">
        <v>1.61</v>
      </c>
      <c r="BO103" s="9">
        <v>2.96</v>
      </c>
    </row>
    <row r="104" spans="1:67" ht="30" customHeight="1" x14ac:dyDescent="0.3">
      <c r="A104" s="3" t="s">
        <v>17</v>
      </c>
      <c r="B104" s="3" t="s">
        <v>11</v>
      </c>
      <c r="C104" s="4" t="s">
        <v>7</v>
      </c>
      <c r="D104" s="5">
        <v>35.83</v>
      </c>
      <c r="E104" s="5">
        <f t="shared" si="25"/>
        <v>31.389999999999997</v>
      </c>
      <c r="F104" s="5">
        <f t="shared" si="53"/>
        <v>32.14</v>
      </c>
      <c r="G104" s="5">
        <f t="shared" si="17"/>
        <v>29.18</v>
      </c>
      <c r="H104" s="5">
        <f t="shared" si="26"/>
        <v>27.57</v>
      </c>
      <c r="I104" s="5">
        <f t="shared" si="27"/>
        <v>29.83</v>
      </c>
      <c r="J104" s="5">
        <f t="shared" si="28"/>
        <v>32.33</v>
      </c>
      <c r="K104" s="5">
        <f t="shared" si="29"/>
        <v>33.82</v>
      </c>
      <c r="L104" s="5">
        <f t="shared" si="30"/>
        <v>35.49</v>
      </c>
      <c r="M104" s="5">
        <f t="shared" si="31"/>
        <v>35.6</v>
      </c>
      <c r="N104" s="5">
        <f t="shared" si="32"/>
        <v>35.97</v>
      </c>
      <c r="O104" s="5">
        <f t="shared" si="33"/>
        <v>36.379999999999995</v>
      </c>
      <c r="P104" s="5">
        <f t="shared" si="34"/>
        <v>36.19</v>
      </c>
      <c r="Q104" s="5">
        <f t="shared" si="35"/>
        <v>35.729999999999997</v>
      </c>
      <c r="R104" s="5">
        <f t="shared" si="36"/>
        <v>34.379999999999995</v>
      </c>
      <c r="S104" s="5">
        <f t="shared" si="37"/>
        <v>34.159999999999997</v>
      </c>
      <c r="T104" s="5">
        <f t="shared" si="38"/>
        <v>34.019999999999996</v>
      </c>
      <c r="U104" s="5">
        <f t="shared" si="39"/>
        <v>33.919999999999995</v>
      </c>
      <c r="V104" s="19">
        <f t="shared" si="40"/>
        <v>34.149999999999991</v>
      </c>
      <c r="W104" s="19">
        <f t="shared" si="41"/>
        <v>34.509999999999991</v>
      </c>
      <c r="X104" s="5">
        <f t="shared" si="42"/>
        <v>36.22999999999999</v>
      </c>
      <c r="Y104" s="5">
        <f t="shared" si="43"/>
        <v>36.359999999999992</v>
      </c>
      <c r="Z104" s="5">
        <f t="shared" si="44"/>
        <v>36.779999999999994</v>
      </c>
      <c r="AA104" s="5">
        <f t="shared" si="45"/>
        <v>36.759999999999991</v>
      </c>
      <c r="AB104" s="19">
        <f t="shared" si="46"/>
        <v>35.969999999999992</v>
      </c>
      <c r="AC104" s="19">
        <f t="shared" si="47"/>
        <v>36.429999999999993</v>
      </c>
      <c r="AD104" s="19">
        <f t="shared" si="48"/>
        <v>35.539999999999992</v>
      </c>
      <c r="AE104" s="19">
        <f t="shared" si="49"/>
        <v>34.969999999999992</v>
      </c>
      <c r="AF104" s="19">
        <f t="shared" si="50"/>
        <v>34.279999999999994</v>
      </c>
      <c r="AG104" s="5">
        <f t="shared" si="51"/>
        <v>32.959999999999994</v>
      </c>
      <c r="AH104" s="5">
        <f t="shared" si="52"/>
        <v>32.789999999999992</v>
      </c>
      <c r="AI104" s="5">
        <f t="shared" si="18"/>
        <v>32.179999999999993</v>
      </c>
      <c r="AJ104" s="5">
        <f t="shared" si="19"/>
        <v>32.419999999999995</v>
      </c>
      <c r="AK104" s="48"/>
      <c r="AL104" s="9">
        <v>0.24</v>
      </c>
      <c r="AM104" s="9">
        <v>0.61</v>
      </c>
      <c r="AN104" s="9">
        <v>0.17</v>
      </c>
      <c r="AO104" s="9">
        <v>1.32</v>
      </c>
      <c r="AP104" s="9">
        <v>0.69</v>
      </c>
      <c r="AQ104" s="9">
        <v>0.56999999999999995</v>
      </c>
      <c r="AR104" s="9">
        <v>0.89</v>
      </c>
      <c r="AS104" s="9">
        <v>0.46</v>
      </c>
      <c r="AT104" s="9">
        <v>0.79</v>
      </c>
      <c r="AU104" s="9">
        <v>0.02</v>
      </c>
      <c r="AV104" s="9">
        <v>0.42</v>
      </c>
      <c r="AW104" s="9">
        <v>0.13</v>
      </c>
      <c r="AX104" s="9">
        <v>1.72</v>
      </c>
      <c r="AY104" s="9">
        <v>0.36</v>
      </c>
      <c r="AZ104" s="9">
        <v>0.23</v>
      </c>
      <c r="BA104" s="9">
        <v>0.1</v>
      </c>
      <c r="BB104" s="9">
        <v>0.14000000000000001</v>
      </c>
      <c r="BC104" s="9">
        <v>0.22</v>
      </c>
      <c r="BD104" s="9">
        <v>1.35</v>
      </c>
      <c r="BE104" s="9">
        <v>0.46</v>
      </c>
      <c r="BF104" s="9">
        <v>0.19</v>
      </c>
      <c r="BG104" s="9">
        <v>0.41</v>
      </c>
      <c r="BH104" s="9">
        <v>0.37</v>
      </c>
      <c r="BI104" s="9">
        <v>0.11</v>
      </c>
      <c r="BJ104" s="9">
        <v>1.67</v>
      </c>
      <c r="BK104" s="9">
        <v>1.49</v>
      </c>
      <c r="BL104" s="9">
        <v>2.5</v>
      </c>
      <c r="BM104" s="9">
        <v>2.2599999999999998</v>
      </c>
      <c r="BN104" s="9">
        <v>1.61</v>
      </c>
      <c r="BO104" s="9">
        <v>2.96</v>
      </c>
    </row>
    <row r="105" spans="1:67" ht="30" customHeight="1" x14ac:dyDescent="0.3">
      <c r="A105" s="3" t="s">
        <v>17</v>
      </c>
      <c r="B105" s="3" t="s">
        <v>12</v>
      </c>
      <c r="C105" s="4" t="s">
        <v>7</v>
      </c>
      <c r="D105" s="5">
        <v>35.65</v>
      </c>
      <c r="E105" s="5">
        <f t="shared" si="25"/>
        <v>31.209999999999997</v>
      </c>
      <c r="F105" s="5">
        <f t="shared" si="53"/>
        <v>31.959999999999997</v>
      </c>
      <c r="G105" s="5">
        <f t="shared" si="17"/>
        <v>28.999999999999996</v>
      </c>
      <c r="H105" s="5">
        <f t="shared" si="26"/>
        <v>27.389999999999997</v>
      </c>
      <c r="I105" s="5">
        <f t="shared" si="27"/>
        <v>29.65</v>
      </c>
      <c r="J105" s="5">
        <f t="shared" si="28"/>
        <v>32.15</v>
      </c>
      <c r="K105" s="5">
        <f t="shared" si="29"/>
        <v>33.64</v>
      </c>
      <c r="L105" s="5">
        <f t="shared" si="30"/>
        <v>35.31</v>
      </c>
      <c r="M105" s="5">
        <f t="shared" si="31"/>
        <v>35.42</v>
      </c>
      <c r="N105" s="5">
        <f t="shared" si="32"/>
        <v>35.79</v>
      </c>
      <c r="O105" s="5">
        <f t="shared" si="33"/>
        <v>36.199999999999996</v>
      </c>
      <c r="P105" s="5">
        <f t="shared" si="34"/>
        <v>36.01</v>
      </c>
      <c r="Q105" s="5">
        <f t="shared" si="35"/>
        <v>35.549999999999997</v>
      </c>
      <c r="R105" s="5">
        <f t="shared" si="36"/>
        <v>34.199999999999996</v>
      </c>
      <c r="S105" s="5">
        <f t="shared" si="37"/>
        <v>33.979999999999997</v>
      </c>
      <c r="T105" s="5">
        <f t="shared" si="38"/>
        <v>33.839999999999996</v>
      </c>
      <c r="U105" s="5">
        <f t="shared" si="39"/>
        <v>33.739999999999995</v>
      </c>
      <c r="V105" s="19">
        <f t="shared" si="40"/>
        <v>33.969999999999992</v>
      </c>
      <c r="W105" s="19">
        <f t="shared" si="41"/>
        <v>34.329999999999991</v>
      </c>
      <c r="X105" s="5">
        <f t="shared" si="42"/>
        <v>36.04999999999999</v>
      </c>
      <c r="Y105" s="5">
        <f t="shared" si="43"/>
        <v>36.179999999999993</v>
      </c>
      <c r="Z105" s="5">
        <f t="shared" si="44"/>
        <v>36.599999999999994</v>
      </c>
      <c r="AA105" s="5">
        <f t="shared" si="45"/>
        <v>36.579999999999991</v>
      </c>
      <c r="AB105" s="19">
        <f t="shared" si="46"/>
        <v>35.789999999999992</v>
      </c>
      <c r="AC105" s="19">
        <f t="shared" si="47"/>
        <v>36.249999999999993</v>
      </c>
      <c r="AD105" s="19">
        <f t="shared" si="48"/>
        <v>35.359999999999992</v>
      </c>
      <c r="AE105" s="19">
        <f t="shared" si="49"/>
        <v>34.789999999999992</v>
      </c>
      <c r="AF105" s="19">
        <f t="shared" si="50"/>
        <v>34.099999999999994</v>
      </c>
      <c r="AG105" s="5">
        <f t="shared" si="51"/>
        <v>32.779999999999994</v>
      </c>
      <c r="AH105" s="5">
        <f t="shared" si="52"/>
        <v>32.609999999999992</v>
      </c>
      <c r="AI105" s="5">
        <f t="shared" si="18"/>
        <v>31.999999999999993</v>
      </c>
      <c r="AJ105" s="5">
        <f t="shared" si="19"/>
        <v>32.239999999999995</v>
      </c>
      <c r="AK105" s="48"/>
      <c r="AL105" s="9">
        <v>0.24</v>
      </c>
      <c r="AM105" s="9">
        <v>0.61</v>
      </c>
      <c r="AN105" s="9">
        <v>0.17</v>
      </c>
      <c r="AO105" s="9">
        <v>1.32</v>
      </c>
      <c r="AP105" s="9">
        <v>0.69</v>
      </c>
      <c r="AQ105" s="9">
        <v>0.56999999999999995</v>
      </c>
      <c r="AR105" s="9">
        <v>0.89</v>
      </c>
      <c r="AS105" s="9">
        <v>0.46</v>
      </c>
      <c r="AT105" s="9">
        <v>0.79</v>
      </c>
      <c r="AU105" s="9">
        <v>0.02</v>
      </c>
      <c r="AV105" s="9">
        <v>0.42</v>
      </c>
      <c r="AW105" s="9">
        <v>0.13</v>
      </c>
      <c r="AX105" s="9">
        <v>1.72</v>
      </c>
      <c r="AY105" s="9">
        <v>0.36</v>
      </c>
      <c r="AZ105" s="9">
        <v>0.23</v>
      </c>
      <c r="BA105" s="9">
        <v>0.1</v>
      </c>
      <c r="BB105" s="9">
        <v>0.14000000000000001</v>
      </c>
      <c r="BC105" s="9">
        <v>0.22</v>
      </c>
      <c r="BD105" s="9">
        <v>1.35</v>
      </c>
      <c r="BE105" s="9">
        <v>0.46</v>
      </c>
      <c r="BF105" s="9">
        <v>0.19</v>
      </c>
      <c r="BG105" s="9">
        <v>0.41</v>
      </c>
      <c r="BH105" s="9">
        <v>0.37</v>
      </c>
      <c r="BI105" s="9">
        <v>0.11</v>
      </c>
      <c r="BJ105" s="9">
        <v>1.67</v>
      </c>
      <c r="BK105" s="9">
        <v>1.49</v>
      </c>
      <c r="BL105" s="9">
        <v>2.5</v>
      </c>
      <c r="BM105" s="9">
        <v>2.2599999999999998</v>
      </c>
      <c r="BN105" s="9">
        <v>1.61</v>
      </c>
      <c r="BO105" s="9">
        <v>2.96</v>
      </c>
    </row>
    <row r="106" spans="1:67" ht="30" customHeight="1" x14ac:dyDescent="0.3">
      <c r="A106" s="3" t="s">
        <v>17</v>
      </c>
      <c r="B106" s="3" t="s">
        <v>13</v>
      </c>
      <c r="C106" s="4" t="s">
        <v>7</v>
      </c>
      <c r="D106" s="5">
        <v>35.64</v>
      </c>
      <c r="E106" s="5">
        <f t="shared" si="25"/>
        <v>31.2</v>
      </c>
      <c r="F106" s="5">
        <f t="shared" si="53"/>
        <v>31.95</v>
      </c>
      <c r="G106" s="5">
        <f t="shared" ref="G106:G108" si="54">F106-BO106</f>
        <v>28.99</v>
      </c>
      <c r="H106" s="5">
        <f t="shared" si="26"/>
        <v>27.38</v>
      </c>
      <c r="I106" s="5">
        <f t="shared" si="27"/>
        <v>29.64</v>
      </c>
      <c r="J106" s="5">
        <f t="shared" si="28"/>
        <v>32.14</v>
      </c>
      <c r="K106" s="5">
        <f t="shared" si="29"/>
        <v>33.630000000000003</v>
      </c>
      <c r="L106" s="5">
        <f t="shared" si="30"/>
        <v>35.300000000000004</v>
      </c>
      <c r="M106" s="5">
        <f t="shared" si="31"/>
        <v>35.410000000000004</v>
      </c>
      <c r="N106" s="5">
        <f t="shared" si="32"/>
        <v>35.78</v>
      </c>
      <c r="O106" s="5">
        <f t="shared" si="33"/>
        <v>36.19</v>
      </c>
      <c r="P106" s="5">
        <f t="shared" si="34"/>
        <v>36</v>
      </c>
      <c r="Q106" s="5">
        <f t="shared" si="35"/>
        <v>35.54</v>
      </c>
      <c r="R106" s="5">
        <f t="shared" si="36"/>
        <v>34.19</v>
      </c>
      <c r="S106" s="5">
        <f t="shared" si="37"/>
        <v>33.97</v>
      </c>
      <c r="T106" s="5">
        <f t="shared" si="38"/>
        <v>33.83</v>
      </c>
      <c r="U106" s="5">
        <f t="shared" si="39"/>
        <v>33.729999999999997</v>
      </c>
      <c r="V106" s="19">
        <f t="shared" si="40"/>
        <v>33.959999999999994</v>
      </c>
      <c r="W106" s="19">
        <f t="shared" si="41"/>
        <v>34.319999999999993</v>
      </c>
      <c r="X106" s="5">
        <f t="shared" si="42"/>
        <v>36.039999999999992</v>
      </c>
      <c r="Y106" s="5">
        <f t="shared" si="43"/>
        <v>36.169999999999995</v>
      </c>
      <c r="Z106" s="5">
        <f t="shared" si="44"/>
        <v>36.589999999999996</v>
      </c>
      <c r="AA106" s="5">
        <f t="shared" si="45"/>
        <v>36.569999999999993</v>
      </c>
      <c r="AB106" s="19">
        <f t="shared" si="46"/>
        <v>35.779999999999994</v>
      </c>
      <c r="AC106" s="19">
        <f t="shared" si="47"/>
        <v>36.239999999999995</v>
      </c>
      <c r="AD106" s="19">
        <f t="shared" si="48"/>
        <v>35.349999999999994</v>
      </c>
      <c r="AE106" s="19">
        <f t="shared" si="49"/>
        <v>34.779999999999994</v>
      </c>
      <c r="AF106" s="19">
        <f t="shared" si="50"/>
        <v>34.089999999999996</v>
      </c>
      <c r="AG106" s="5">
        <f t="shared" si="51"/>
        <v>32.769999999999996</v>
      </c>
      <c r="AH106" s="5">
        <f t="shared" si="52"/>
        <v>32.599999999999994</v>
      </c>
      <c r="AI106" s="5">
        <f t="shared" si="18"/>
        <v>31.989999999999995</v>
      </c>
      <c r="AJ106" s="5">
        <f t="shared" si="19"/>
        <v>32.229999999999997</v>
      </c>
      <c r="AK106" s="48"/>
      <c r="AL106" s="9">
        <v>0.24</v>
      </c>
      <c r="AM106" s="9">
        <v>0.61</v>
      </c>
      <c r="AN106" s="9">
        <v>0.17</v>
      </c>
      <c r="AO106" s="9">
        <v>1.32</v>
      </c>
      <c r="AP106" s="9">
        <v>0.69</v>
      </c>
      <c r="AQ106" s="9">
        <v>0.56999999999999995</v>
      </c>
      <c r="AR106" s="9">
        <v>0.89</v>
      </c>
      <c r="AS106" s="9">
        <v>0.46</v>
      </c>
      <c r="AT106" s="9">
        <v>0.79</v>
      </c>
      <c r="AU106" s="9">
        <v>0.02</v>
      </c>
      <c r="AV106" s="9">
        <v>0.42</v>
      </c>
      <c r="AW106" s="9">
        <v>0.13</v>
      </c>
      <c r="AX106" s="9">
        <v>1.72</v>
      </c>
      <c r="AY106" s="9">
        <v>0.36</v>
      </c>
      <c r="AZ106" s="9">
        <v>0.23</v>
      </c>
      <c r="BA106" s="9">
        <v>0.1</v>
      </c>
      <c r="BB106" s="9">
        <v>0.14000000000000001</v>
      </c>
      <c r="BC106" s="9">
        <v>0.22</v>
      </c>
      <c r="BD106" s="9">
        <v>1.35</v>
      </c>
      <c r="BE106" s="9">
        <v>0.46</v>
      </c>
      <c r="BF106" s="9">
        <v>0.19</v>
      </c>
      <c r="BG106" s="9">
        <v>0.41</v>
      </c>
      <c r="BH106" s="9">
        <v>0.37</v>
      </c>
      <c r="BI106" s="9">
        <v>0.11</v>
      </c>
      <c r="BJ106" s="9">
        <v>1.67</v>
      </c>
      <c r="BK106" s="9">
        <v>1.49</v>
      </c>
      <c r="BL106" s="9">
        <v>2.5</v>
      </c>
      <c r="BM106" s="9">
        <v>2.2599999999999998</v>
      </c>
      <c r="BN106" s="9">
        <v>1.61</v>
      </c>
      <c r="BO106" s="9">
        <v>2.96</v>
      </c>
    </row>
    <row r="107" spans="1:67" ht="30" customHeight="1" x14ac:dyDescent="0.3">
      <c r="A107" s="3" t="s">
        <v>17</v>
      </c>
      <c r="B107" s="3" t="s">
        <v>14</v>
      </c>
      <c r="C107" s="4" t="s">
        <v>7</v>
      </c>
      <c r="D107" s="5">
        <v>42.87</v>
      </c>
      <c r="E107" s="5">
        <f t="shared" si="25"/>
        <v>38.43</v>
      </c>
      <c r="F107" s="5">
        <f t="shared" si="53"/>
        <v>39.18</v>
      </c>
      <c r="G107" s="5">
        <f t="shared" si="54"/>
        <v>36.22</v>
      </c>
      <c r="H107" s="5">
        <f t="shared" si="26"/>
        <v>34.61</v>
      </c>
      <c r="I107" s="5">
        <f t="shared" si="27"/>
        <v>36.869999999999997</v>
      </c>
      <c r="J107" s="5">
        <f t="shared" si="28"/>
        <v>39.369999999999997</v>
      </c>
      <c r="K107" s="5">
        <f t="shared" si="29"/>
        <v>40.86</v>
      </c>
      <c r="L107" s="5">
        <f t="shared" si="30"/>
        <v>42.53</v>
      </c>
      <c r="M107" s="5">
        <f t="shared" si="31"/>
        <v>42.64</v>
      </c>
      <c r="N107" s="5">
        <f t="shared" si="32"/>
        <v>43.01</v>
      </c>
      <c r="O107" s="5">
        <f t="shared" si="33"/>
        <v>43.419999999999995</v>
      </c>
      <c r="P107" s="5">
        <f t="shared" si="34"/>
        <v>43.23</v>
      </c>
      <c r="Q107" s="5">
        <f t="shared" si="35"/>
        <v>42.769999999999996</v>
      </c>
      <c r="R107" s="5">
        <f t="shared" si="36"/>
        <v>41.419999999999995</v>
      </c>
      <c r="S107" s="5">
        <f t="shared" si="37"/>
        <v>41.199999999999996</v>
      </c>
      <c r="T107" s="5">
        <f t="shared" si="38"/>
        <v>41.059999999999995</v>
      </c>
      <c r="U107" s="5">
        <f t="shared" si="39"/>
        <v>40.959999999999994</v>
      </c>
      <c r="V107" s="19">
        <f t="shared" si="40"/>
        <v>41.189999999999991</v>
      </c>
      <c r="W107" s="19">
        <f t="shared" si="41"/>
        <v>41.54999999999999</v>
      </c>
      <c r="X107" s="5">
        <f t="shared" si="42"/>
        <v>43.269999999999989</v>
      </c>
      <c r="Y107" s="5">
        <f t="shared" si="43"/>
        <v>43.399999999999991</v>
      </c>
      <c r="Z107" s="5">
        <f t="shared" si="44"/>
        <v>43.819999999999993</v>
      </c>
      <c r="AA107" s="5">
        <f t="shared" si="45"/>
        <v>43.79999999999999</v>
      </c>
      <c r="AB107" s="19">
        <f t="shared" si="46"/>
        <v>43.019999999999989</v>
      </c>
      <c r="AC107" s="19">
        <f t="shared" si="47"/>
        <v>43.47999999999999</v>
      </c>
      <c r="AD107" s="19">
        <f t="shared" si="48"/>
        <v>42.589999999999989</v>
      </c>
      <c r="AE107" s="19">
        <f t="shared" si="49"/>
        <v>42.019999999999989</v>
      </c>
      <c r="AF107" s="19">
        <f t="shared" si="50"/>
        <v>41.329999999999991</v>
      </c>
      <c r="AG107" s="5">
        <f t="shared" si="51"/>
        <v>40.009999999999991</v>
      </c>
      <c r="AH107" s="5">
        <f t="shared" si="52"/>
        <v>39.839999999999989</v>
      </c>
      <c r="AI107" s="5">
        <f t="shared" si="18"/>
        <v>39.22999999999999</v>
      </c>
      <c r="AJ107" s="5">
        <f t="shared" si="19"/>
        <v>39.469999999999992</v>
      </c>
      <c r="AK107" s="48"/>
      <c r="AL107" s="9">
        <v>0.24</v>
      </c>
      <c r="AM107" s="9">
        <v>0.61</v>
      </c>
      <c r="AN107" s="9">
        <v>0.17</v>
      </c>
      <c r="AO107" s="9">
        <v>1.32</v>
      </c>
      <c r="AP107" s="9">
        <v>0.69</v>
      </c>
      <c r="AQ107" s="9">
        <v>0.56999999999999995</v>
      </c>
      <c r="AR107" s="9">
        <v>0.89</v>
      </c>
      <c r="AS107" s="9">
        <v>0.46</v>
      </c>
      <c r="AT107" s="9">
        <v>0.78</v>
      </c>
      <c r="AU107" s="9">
        <v>0.02</v>
      </c>
      <c r="AV107" s="9">
        <v>0.42</v>
      </c>
      <c r="AW107" s="9">
        <v>0.13</v>
      </c>
      <c r="AX107" s="9">
        <v>1.72</v>
      </c>
      <c r="AY107" s="9">
        <v>0.36</v>
      </c>
      <c r="AZ107" s="9">
        <v>0.23</v>
      </c>
      <c r="BA107" s="9">
        <v>0.1</v>
      </c>
      <c r="BB107" s="9">
        <v>0.14000000000000001</v>
      </c>
      <c r="BC107" s="9">
        <v>0.22</v>
      </c>
      <c r="BD107" s="9">
        <v>1.35</v>
      </c>
      <c r="BE107" s="9">
        <v>0.46</v>
      </c>
      <c r="BF107" s="9">
        <v>0.19</v>
      </c>
      <c r="BG107" s="9">
        <v>0.41</v>
      </c>
      <c r="BH107" s="9">
        <v>0.37</v>
      </c>
      <c r="BI107" s="9">
        <v>0.11</v>
      </c>
      <c r="BJ107" s="9">
        <v>1.67</v>
      </c>
      <c r="BK107" s="9">
        <v>1.49</v>
      </c>
      <c r="BL107" s="9">
        <v>2.5</v>
      </c>
      <c r="BM107" s="9">
        <v>2.2599999999999998</v>
      </c>
      <c r="BN107" s="9">
        <v>1.61</v>
      </c>
      <c r="BO107" s="9">
        <v>2.96</v>
      </c>
    </row>
    <row r="108" spans="1:67" ht="30" customHeight="1" x14ac:dyDescent="0.3">
      <c r="A108" s="3" t="s">
        <v>17</v>
      </c>
      <c r="B108" s="3" t="s">
        <v>15</v>
      </c>
      <c r="C108" s="4" t="s">
        <v>7</v>
      </c>
      <c r="D108" s="5">
        <v>42.74</v>
      </c>
      <c r="E108" s="5">
        <f t="shared" si="25"/>
        <v>38.300000000000004</v>
      </c>
      <c r="F108" s="5">
        <f t="shared" si="53"/>
        <v>39.050000000000004</v>
      </c>
      <c r="G108" s="5">
        <f t="shared" si="54"/>
        <v>36.090000000000003</v>
      </c>
      <c r="H108" s="5">
        <f t="shared" si="26"/>
        <v>34.480000000000004</v>
      </c>
      <c r="I108" s="5">
        <f t="shared" si="27"/>
        <v>36.74</v>
      </c>
      <c r="J108" s="5">
        <f t="shared" si="28"/>
        <v>39.24</v>
      </c>
      <c r="K108" s="5">
        <f t="shared" si="29"/>
        <v>40.730000000000004</v>
      </c>
      <c r="L108" s="5">
        <f t="shared" si="30"/>
        <v>42.400000000000006</v>
      </c>
      <c r="M108" s="5">
        <f t="shared" si="31"/>
        <v>42.510000000000005</v>
      </c>
      <c r="N108" s="5">
        <f t="shared" si="32"/>
        <v>42.88</v>
      </c>
      <c r="O108" s="5">
        <f t="shared" si="33"/>
        <v>43.29</v>
      </c>
      <c r="P108" s="5">
        <f t="shared" si="34"/>
        <v>43.1</v>
      </c>
      <c r="Q108" s="5">
        <f t="shared" si="35"/>
        <v>42.64</v>
      </c>
      <c r="R108" s="5">
        <f t="shared" si="36"/>
        <v>41.29</v>
      </c>
      <c r="S108" s="5">
        <f t="shared" si="37"/>
        <v>41.07</v>
      </c>
      <c r="T108" s="5">
        <f t="shared" si="38"/>
        <v>40.93</v>
      </c>
      <c r="U108" s="5">
        <f t="shared" si="39"/>
        <v>40.83</v>
      </c>
      <c r="V108" s="5">
        <f t="shared" si="40"/>
        <v>41.059999999999995</v>
      </c>
      <c r="W108" s="19">
        <f t="shared" si="41"/>
        <v>41.419999999999995</v>
      </c>
      <c r="X108" s="5">
        <f t="shared" si="42"/>
        <v>43.139999999999993</v>
      </c>
      <c r="Y108" s="5">
        <f t="shared" si="43"/>
        <v>43.269999999999996</v>
      </c>
      <c r="Z108" s="5">
        <f t="shared" si="44"/>
        <v>43.69</v>
      </c>
      <c r="AA108" s="5">
        <f t="shared" si="45"/>
        <v>43.669999999999995</v>
      </c>
      <c r="AB108" s="19">
        <f t="shared" si="46"/>
        <v>42.889999999999993</v>
      </c>
      <c r="AC108" s="19">
        <f t="shared" si="47"/>
        <v>43.349999999999994</v>
      </c>
      <c r="AD108" s="19">
        <f t="shared" si="48"/>
        <v>42.459999999999994</v>
      </c>
      <c r="AE108" s="19">
        <f t="shared" si="49"/>
        <v>41.889999999999993</v>
      </c>
      <c r="AF108" s="19">
        <f t="shared" si="50"/>
        <v>41.199999999999996</v>
      </c>
      <c r="AG108" s="5">
        <f t="shared" si="51"/>
        <v>39.879999999999995</v>
      </c>
      <c r="AH108" s="5">
        <f t="shared" si="52"/>
        <v>39.709999999999994</v>
      </c>
      <c r="AI108" s="5">
        <f t="shared" si="18"/>
        <v>39.099999999999994</v>
      </c>
      <c r="AJ108" s="5">
        <f t="shared" si="19"/>
        <v>39.339999999999996</v>
      </c>
      <c r="AK108" s="48"/>
      <c r="AL108" s="9">
        <v>0.24</v>
      </c>
      <c r="AM108" s="9">
        <v>0.61</v>
      </c>
      <c r="AN108" s="9">
        <v>0.17</v>
      </c>
      <c r="AO108" s="9">
        <v>1.32</v>
      </c>
      <c r="AP108" s="9">
        <v>0.69</v>
      </c>
      <c r="AQ108" s="9">
        <v>0.56999999999999995</v>
      </c>
      <c r="AR108" s="9">
        <v>0.89</v>
      </c>
      <c r="AS108" s="9">
        <v>0.46</v>
      </c>
      <c r="AT108" s="9">
        <v>0.78</v>
      </c>
      <c r="AU108" s="9">
        <v>0.02</v>
      </c>
      <c r="AV108" s="9">
        <v>0.42</v>
      </c>
      <c r="AW108" s="9">
        <v>0.13</v>
      </c>
      <c r="AX108" s="9">
        <v>1.72</v>
      </c>
      <c r="AY108" s="9">
        <v>0.36</v>
      </c>
      <c r="AZ108" s="9">
        <v>0.23</v>
      </c>
      <c r="BA108" s="9">
        <v>0.1</v>
      </c>
      <c r="BB108" s="9">
        <v>0.14000000000000001</v>
      </c>
      <c r="BC108" s="9">
        <v>0.22</v>
      </c>
      <c r="BD108" s="9">
        <v>1.35</v>
      </c>
      <c r="BE108" s="9">
        <v>0.46</v>
      </c>
      <c r="BF108" s="9">
        <v>0.19</v>
      </c>
      <c r="BG108" s="9">
        <v>0.41</v>
      </c>
      <c r="BH108" s="9">
        <v>0.37</v>
      </c>
      <c r="BI108" s="9">
        <v>0.11</v>
      </c>
      <c r="BJ108" s="9">
        <v>1.67</v>
      </c>
      <c r="BK108" s="9">
        <v>1.49</v>
      </c>
      <c r="BL108" s="9">
        <v>2.5</v>
      </c>
      <c r="BM108" s="9">
        <v>2.2599999999999998</v>
      </c>
      <c r="BN108" s="9">
        <v>1.61</v>
      </c>
      <c r="BO108" s="9">
        <v>2.96</v>
      </c>
    </row>
    <row r="109" spans="1:67" x14ac:dyDescent="0.3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1"/>
      <c r="AD109" s="23"/>
      <c r="AE109" s="23"/>
      <c r="AF109" s="23"/>
      <c r="AG109" s="23"/>
      <c r="AH109" s="23"/>
      <c r="AI109" s="23"/>
      <c r="AJ109" s="23"/>
      <c r="AK109" s="48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47"/>
    </row>
    <row r="110" spans="1:67" x14ac:dyDescent="0.3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52"/>
      <c r="AD110" s="23"/>
      <c r="AE110" s="23"/>
      <c r="AF110" s="23"/>
      <c r="AG110" s="23"/>
      <c r="AH110" s="23"/>
      <c r="AI110" s="23"/>
      <c r="AJ110" s="23"/>
      <c r="AK110" s="48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48"/>
    </row>
    <row r="111" spans="1:67" x14ac:dyDescent="0.3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52"/>
      <c r="AD111" s="23"/>
      <c r="AE111" s="23"/>
      <c r="AF111" s="23"/>
      <c r="AG111" s="23"/>
      <c r="AH111" s="23"/>
      <c r="AI111" s="23"/>
      <c r="AJ111" s="23"/>
      <c r="AK111" s="48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48"/>
    </row>
    <row r="112" spans="1:67" x14ac:dyDescent="0.3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52"/>
      <c r="AD112" s="23"/>
      <c r="AE112" s="23"/>
      <c r="AF112" s="23"/>
      <c r="AG112" s="23"/>
      <c r="AH112" s="23"/>
      <c r="AI112" s="23"/>
      <c r="AJ112" s="23"/>
      <c r="AK112" s="48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48"/>
    </row>
    <row r="113" spans="1:56" x14ac:dyDescent="0.3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52"/>
      <c r="AD113" s="23"/>
      <c r="AE113" s="23"/>
      <c r="AF113" s="23"/>
      <c r="AG113" s="23"/>
      <c r="AH113" s="23"/>
      <c r="AI113" s="23"/>
      <c r="AJ113" s="23"/>
      <c r="AK113" s="48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48"/>
    </row>
    <row r="114" spans="1:56" x14ac:dyDescent="0.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52"/>
      <c r="AD114" s="23"/>
      <c r="AE114" s="23"/>
      <c r="AF114" s="23"/>
      <c r="AG114" s="23"/>
      <c r="AH114" s="23"/>
      <c r="AI114" s="23"/>
      <c r="AJ114" s="23"/>
      <c r="AK114" s="48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48"/>
    </row>
    <row r="115" spans="1:56" x14ac:dyDescent="0.3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52"/>
      <c r="AD115" s="23"/>
      <c r="AE115" s="23"/>
      <c r="AF115" s="23"/>
      <c r="AG115" s="23"/>
      <c r="AH115" s="23"/>
      <c r="AI115" s="23"/>
      <c r="AJ115" s="23"/>
      <c r="AK115" s="48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48"/>
    </row>
    <row r="116" spans="1:56" x14ac:dyDescent="0.3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52"/>
      <c r="AD116" s="23"/>
      <c r="AE116" s="23"/>
      <c r="AF116" s="23"/>
      <c r="AG116" s="23"/>
      <c r="AH116" s="23"/>
      <c r="AI116" s="23"/>
      <c r="AJ116" s="23"/>
      <c r="AK116" s="48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48"/>
    </row>
    <row r="117" spans="1:56" x14ac:dyDescent="0.3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52"/>
      <c r="AD117" s="23"/>
      <c r="AE117" s="23"/>
      <c r="AF117" s="23"/>
      <c r="AG117" s="23"/>
      <c r="AH117" s="23"/>
      <c r="AI117" s="23"/>
      <c r="AJ117" s="23"/>
      <c r="AK117" s="48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48"/>
    </row>
    <row r="118" spans="1:56" x14ac:dyDescent="0.3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52"/>
      <c r="AD118" s="23"/>
      <c r="AE118" s="23"/>
      <c r="AF118" s="23"/>
      <c r="AG118" s="23"/>
      <c r="AH118" s="23"/>
      <c r="AI118" s="23"/>
      <c r="AJ118" s="23"/>
      <c r="AK118" s="48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48"/>
    </row>
    <row r="119" spans="1:56" x14ac:dyDescent="0.3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52"/>
      <c r="AD119" s="23"/>
      <c r="AE119" s="23"/>
      <c r="AF119" s="23"/>
      <c r="AG119" s="23"/>
      <c r="AH119" s="23"/>
      <c r="AI119" s="23"/>
      <c r="AJ119" s="23"/>
      <c r="AK119" s="48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48"/>
    </row>
    <row r="120" spans="1:56" x14ac:dyDescent="0.3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52"/>
      <c r="AD120" s="23"/>
      <c r="AE120" s="23"/>
      <c r="AF120" s="23"/>
      <c r="AG120" s="23"/>
      <c r="AH120" s="23"/>
      <c r="AI120" s="23"/>
      <c r="AJ120" s="23"/>
      <c r="AK120" s="48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48"/>
    </row>
    <row r="121" spans="1:56" x14ac:dyDescent="0.3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52"/>
      <c r="AD121" s="23"/>
      <c r="AE121" s="23"/>
      <c r="AF121" s="23"/>
      <c r="AG121" s="23"/>
      <c r="AH121" s="23"/>
      <c r="AI121" s="23"/>
      <c r="AJ121" s="23"/>
      <c r="AK121" s="48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48"/>
    </row>
    <row r="122" spans="1:56" x14ac:dyDescent="0.3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52"/>
      <c r="AD122" s="23"/>
      <c r="AE122" s="23"/>
      <c r="AF122" s="23"/>
      <c r="AG122" s="23"/>
      <c r="AH122" s="23"/>
      <c r="AI122" s="23"/>
      <c r="AJ122" s="23"/>
      <c r="AK122" s="48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48"/>
    </row>
    <row r="123" spans="1:56" x14ac:dyDescent="0.3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52"/>
      <c r="AD123" s="23"/>
      <c r="AE123" s="23"/>
      <c r="AF123" s="23"/>
      <c r="AG123" s="23"/>
      <c r="AH123" s="23"/>
      <c r="AI123" s="23"/>
      <c r="AJ123" s="23"/>
      <c r="AK123" s="48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48"/>
    </row>
    <row r="124" spans="1:56" x14ac:dyDescent="0.3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52"/>
      <c r="AD124" s="23"/>
      <c r="AE124" s="23"/>
      <c r="AF124" s="23"/>
      <c r="AG124" s="23"/>
      <c r="AH124" s="23"/>
      <c r="AI124" s="23"/>
      <c r="AJ124" s="23"/>
      <c r="AK124" s="48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48"/>
    </row>
    <row r="125" spans="1:56" x14ac:dyDescent="0.3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52"/>
      <c r="AD125" s="23"/>
      <c r="AE125" s="23"/>
      <c r="AF125" s="23"/>
      <c r="AG125" s="23"/>
      <c r="AH125" s="23"/>
      <c r="AI125" s="23"/>
      <c r="AJ125" s="23"/>
      <c r="AK125" s="48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48"/>
    </row>
    <row r="126" spans="1:56" x14ac:dyDescent="0.3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52"/>
      <c r="AD126" s="23"/>
      <c r="AE126" s="23"/>
      <c r="AF126" s="23"/>
      <c r="AG126" s="23"/>
      <c r="AH126" s="23"/>
      <c r="AI126" s="23"/>
      <c r="AJ126" s="23"/>
      <c r="AK126" s="48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48"/>
    </row>
    <row r="127" spans="1:56" x14ac:dyDescent="0.3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52"/>
      <c r="AD127" s="23"/>
      <c r="AE127" s="23"/>
      <c r="AF127" s="23"/>
      <c r="AG127" s="23"/>
      <c r="AH127" s="23"/>
      <c r="AI127" s="23"/>
      <c r="AJ127" s="23"/>
      <c r="AK127" s="48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48"/>
    </row>
    <row r="128" spans="1:56" x14ac:dyDescent="0.3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52"/>
      <c r="AD128" s="23"/>
      <c r="AE128" s="23"/>
      <c r="AF128" s="23"/>
      <c r="AG128" s="23"/>
      <c r="AH128" s="23"/>
      <c r="AI128" s="23"/>
      <c r="AJ128" s="23"/>
      <c r="AK128" s="48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48"/>
    </row>
    <row r="129" spans="1:56" x14ac:dyDescent="0.3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52"/>
      <c r="AD129" s="23"/>
      <c r="AE129" s="23"/>
      <c r="AF129" s="23"/>
      <c r="AG129" s="23"/>
      <c r="AH129" s="23"/>
      <c r="AI129" s="23"/>
      <c r="AJ129" s="23"/>
      <c r="AK129" s="48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48"/>
    </row>
    <row r="130" spans="1:56" x14ac:dyDescent="0.3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52"/>
      <c r="AD130" s="23"/>
      <c r="AE130" s="23"/>
      <c r="AF130" s="23"/>
      <c r="AG130" s="23"/>
      <c r="AH130" s="23"/>
      <c r="AI130" s="23"/>
      <c r="AJ130" s="23"/>
      <c r="AK130" s="48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48"/>
    </row>
    <row r="131" spans="1:56" x14ac:dyDescent="0.3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52"/>
      <c r="AD131" s="23"/>
      <c r="AE131" s="23"/>
      <c r="AF131" s="23"/>
      <c r="AG131" s="23"/>
      <c r="AH131" s="23"/>
      <c r="AI131" s="23"/>
      <c r="AJ131" s="23"/>
      <c r="AK131" s="48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48"/>
    </row>
    <row r="132" spans="1:56" x14ac:dyDescent="0.3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52"/>
      <c r="AD132" s="23"/>
      <c r="AE132" s="23"/>
      <c r="AF132" s="23"/>
      <c r="AG132" s="23"/>
      <c r="AH132" s="23"/>
      <c r="AI132" s="23"/>
      <c r="AJ132" s="23"/>
      <c r="AK132" s="48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48"/>
    </row>
    <row r="133" spans="1:56" x14ac:dyDescent="0.3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52"/>
      <c r="AD133" s="23"/>
      <c r="AE133" s="23"/>
      <c r="AF133" s="23"/>
      <c r="AG133" s="23"/>
      <c r="AH133" s="23"/>
      <c r="AI133" s="23"/>
      <c r="AJ133" s="23"/>
      <c r="AK133" s="48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48"/>
    </row>
    <row r="134" spans="1:56" x14ac:dyDescent="0.3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52"/>
      <c r="AD134" s="23"/>
      <c r="AE134" s="23"/>
      <c r="AF134" s="23"/>
      <c r="AG134" s="23"/>
      <c r="AH134" s="23"/>
      <c r="AI134" s="23"/>
      <c r="AJ134" s="23"/>
      <c r="AK134" s="48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48"/>
    </row>
    <row r="135" spans="1:56" x14ac:dyDescent="0.3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52"/>
      <c r="AD135" s="23"/>
      <c r="AE135" s="23"/>
      <c r="AF135" s="23"/>
      <c r="AG135" s="23"/>
      <c r="AH135" s="23"/>
      <c r="AI135" s="23"/>
      <c r="AJ135" s="23"/>
      <c r="AK135" s="48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48"/>
    </row>
    <row r="136" spans="1:56" x14ac:dyDescent="0.3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52"/>
      <c r="AD136" s="23"/>
      <c r="AE136" s="23"/>
      <c r="AF136" s="23"/>
      <c r="AG136" s="23"/>
      <c r="AH136" s="23"/>
      <c r="AI136" s="23"/>
      <c r="AJ136" s="23"/>
      <c r="AK136" s="48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48"/>
    </row>
    <row r="137" spans="1:56" x14ac:dyDescent="0.3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52"/>
      <c r="AD137" s="23"/>
      <c r="AE137" s="23"/>
      <c r="AF137" s="23"/>
      <c r="AG137" s="23"/>
      <c r="AH137" s="23"/>
      <c r="AI137" s="23"/>
      <c r="AJ137" s="23"/>
      <c r="AK137" s="48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48"/>
    </row>
    <row r="138" spans="1:56" x14ac:dyDescent="0.3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52"/>
      <c r="AD138" s="23"/>
      <c r="AE138" s="23"/>
      <c r="AF138" s="23"/>
      <c r="AG138" s="23"/>
      <c r="AH138" s="23"/>
      <c r="AI138" s="23"/>
      <c r="AJ138" s="23"/>
      <c r="AK138" s="48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48"/>
    </row>
    <row r="139" spans="1:56" x14ac:dyDescent="0.3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52"/>
      <c r="AD139" s="23"/>
      <c r="AE139" s="23"/>
      <c r="AF139" s="23"/>
      <c r="AG139" s="23"/>
      <c r="AH139" s="23"/>
      <c r="AI139" s="23"/>
      <c r="AJ139" s="23"/>
      <c r="AK139" s="48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48"/>
    </row>
    <row r="140" spans="1:56" x14ac:dyDescent="0.3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52"/>
      <c r="AD140" s="23"/>
      <c r="AE140" s="23"/>
      <c r="AF140" s="23"/>
      <c r="AG140" s="23"/>
      <c r="AH140" s="23"/>
      <c r="AI140" s="23"/>
      <c r="AJ140" s="23"/>
      <c r="AK140" s="48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48"/>
    </row>
    <row r="141" spans="1:56" x14ac:dyDescent="0.3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52"/>
      <c r="AD141" s="23"/>
      <c r="AE141" s="23"/>
      <c r="AF141" s="23"/>
      <c r="AG141" s="23"/>
      <c r="AH141" s="23"/>
      <c r="AI141" s="23"/>
      <c r="AJ141" s="23"/>
      <c r="AK141" s="48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48"/>
    </row>
    <row r="142" spans="1:56" x14ac:dyDescent="0.3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52"/>
      <c r="AD142" s="23"/>
      <c r="AE142" s="23"/>
      <c r="AF142" s="23"/>
      <c r="AG142" s="23"/>
      <c r="AH142" s="23"/>
      <c r="AI142" s="23"/>
      <c r="AJ142" s="23"/>
      <c r="AK142" s="48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48"/>
    </row>
    <row r="143" spans="1:56" x14ac:dyDescent="0.3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52"/>
      <c r="AD143" s="23"/>
      <c r="AE143" s="23"/>
      <c r="AF143" s="23"/>
      <c r="AG143" s="23"/>
      <c r="AH143" s="23"/>
      <c r="AI143" s="23"/>
      <c r="AJ143" s="23"/>
      <c r="AK143" s="48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48"/>
    </row>
    <row r="144" spans="1:56" x14ac:dyDescent="0.3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52"/>
      <c r="AD144" s="23"/>
      <c r="AE144" s="23"/>
      <c r="AF144" s="23"/>
      <c r="AG144" s="23"/>
      <c r="AH144" s="23"/>
      <c r="AI144" s="23"/>
      <c r="AJ144" s="23"/>
      <c r="AK144" s="48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48"/>
    </row>
    <row r="145" spans="1:56" x14ac:dyDescent="0.3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52"/>
      <c r="AD145" s="23"/>
      <c r="AE145" s="23"/>
      <c r="AF145" s="23"/>
      <c r="AG145" s="23"/>
      <c r="AH145" s="23"/>
      <c r="AI145" s="23"/>
      <c r="AJ145" s="23"/>
      <c r="AK145" s="48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48"/>
    </row>
    <row r="146" spans="1:56" x14ac:dyDescent="0.3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52"/>
      <c r="AD146" s="23"/>
      <c r="AE146" s="23"/>
      <c r="AF146" s="23"/>
      <c r="AG146" s="23"/>
      <c r="AH146" s="23"/>
      <c r="AI146" s="23"/>
      <c r="AJ146" s="23"/>
      <c r="AK146" s="48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48"/>
    </row>
    <row r="147" spans="1:56" x14ac:dyDescent="0.3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52"/>
      <c r="AD147" s="23"/>
      <c r="AE147" s="23"/>
      <c r="AF147" s="23"/>
      <c r="AG147" s="23"/>
      <c r="AH147" s="23"/>
      <c r="AI147" s="23"/>
      <c r="AJ147" s="23"/>
      <c r="AK147" s="48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48"/>
    </row>
    <row r="148" spans="1:56" x14ac:dyDescent="0.3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52"/>
      <c r="AD148" s="23"/>
      <c r="AE148" s="23"/>
      <c r="AF148" s="23"/>
      <c r="AG148" s="23"/>
      <c r="AH148" s="23"/>
      <c r="AI148" s="23"/>
      <c r="AJ148" s="23"/>
      <c r="AK148" s="48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48"/>
    </row>
    <row r="149" spans="1:56" x14ac:dyDescent="0.3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52"/>
      <c r="AD149" s="23"/>
      <c r="AE149" s="23"/>
      <c r="AF149" s="23"/>
      <c r="AG149" s="23"/>
      <c r="AH149" s="23"/>
      <c r="AI149" s="23"/>
      <c r="AJ149" s="23"/>
      <c r="AK149" s="48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48"/>
    </row>
    <row r="150" spans="1:56" x14ac:dyDescent="0.3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52"/>
      <c r="AD150" s="23"/>
      <c r="AE150" s="23"/>
      <c r="AF150" s="23"/>
      <c r="AG150" s="23"/>
      <c r="AH150" s="23"/>
      <c r="AI150" s="23"/>
      <c r="AJ150" s="23"/>
      <c r="AK150" s="48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48"/>
    </row>
    <row r="151" spans="1:56" x14ac:dyDescent="0.3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52"/>
      <c r="AD151" s="23"/>
      <c r="AE151" s="23"/>
      <c r="AF151" s="23"/>
      <c r="AG151" s="23"/>
      <c r="AH151" s="23"/>
      <c r="AI151" s="23"/>
      <c r="AJ151" s="23"/>
      <c r="AK151" s="48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48"/>
    </row>
    <row r="152" spans="1:56" x14ac:dyDescent="0.3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52"/>
      <c r="AD152" s="23"/>
      <c r="AE152" s="23"/>
      <c r="AF152" s="23"/>
      <c r="AG152" s="23"/>
      <c r="AH152" s="23"/>
      <c r="AI152" s="23"/>
      <c r="AJ152" s="23"/>
      <c r="AK152" s="48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48"/>
    </row>
    <row r="153" spans="1:56" x14ac:dyDescent="0.3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52"/>
      <c r="AD153" s="23"/>
      <c r="AE153" s="23"/>
      <c r="AF153" s="23"/>
      <c r="AG153" s="23"/>
      <c r="AH153" s="23"/>
      <c r="AI153" s="23"/>
      <c r="AJ153" s="23"/>
      <c r="AK153" s="48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48"/>
    </row>
    <row r="154" spans="1:56" x14ac:dyDescent="0.3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52"/>
      <c r="AD154" s="23"/>
      <c r="AE154" s="23"/>
      <c r="AF154" s="23"/>
      <c r="AG154" s="23"/>
      <c r="AH154" s="23"/>
      <c r="AI154" s="23"/>
      <c r="AJ154" s="23"/>
      <c r="AK154" s="48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48"/>
    </row>
    <row r="155" spans="1:56" x14ac:dyDescent="0.3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52"/>
      <c r="AD155" s="23"/>
      <c r="AE155" s="23"/>
      <c r="AF155" s="23"/>
      <c r="AG155" s="23"/>
      <c r="AH155" s="23"/>
      <c r="AI155" s="23"/>
      <c r="AJ155" s="23"/>
      <c r="AK155" s="48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48"/>
    </row>
    <row r="156" spans="1:56" x14ac:dyDescent="0.3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52"/>
      <c r="AD156" s="23"/>
      <c r="AE156" s="23"/>
      <c r="AF156" s="23"/>
      <c r="AG156" s="23"/>
      <c r="AH156" s="23"/>
      <c r="AI156" s="23"/>
      <c r="AJ156" s="23"/>
      <c r="AK156" s="48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48"/>
    </row>
    <row r="157" spans="1:56" x14ac:dyDescent="0.3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52"/>
      <c r="AD157" s="23"/>
      <c r="AE157" s="23"/>
      <c r="AF157" s="23"/>
      <c r="AG157" s="23"/>
      <c r="AH157" s="23"/>
      <c r="AI157" s="23"/>
      <c r="AJ157" s="23"/>
      <c r="AK157" s="48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48"/>
    </row>
    <row r="158" spans="1:56" x14ac:dyDescent="0.3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52"/>
      <c r="AD158" s="23"/>
      <c r="AE158" s="23"/>
      <c r="AF158" s="23"/>
      <c r="AG158" s="23"/>
      <c r="AH158" s="23"/>
      <c r="AI158" s="23"/>
      <c r="AJ158" s="23"/>
      <c r="AK158" s="48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48"/>
    </row>
    <row r="159" spans="1:56" x14ac:dyDescent="0.3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52"/>
      <c r="AD159" s="23"/>
      <c r="AE159" s="23"/>
      <c r="AF159" s="23"/>
      <c r="AG159" s="23"/>
      <c r="AH159" s="23"/>
      <c r="AI159" s="23"/>
      <c r="AJ159" s="23"/>
      <c r="AK159" s="48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48"/>
    </row>
    <row r="160" spans="1:56" x14ac:dyDescent="0.3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52"/>
      <c r="AD160" s="23"/>
      <c r="AE160" s="23"/>
      <c r="AF160" s="23"/>
      <c r="AG160" s="23"/>
      <c r="AH160" s="23"/>
      <c r="AI160" s="23"/>
      <c r="AJ160" s="23"/>
      <c r="AK160" s="48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48"/>
    </row>
    <row r="161" spans="1:56" x14ac:dyDescent="0.3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52"/>
      <c r="AD161" s="23"/>
      <c r="AE161" s="23"/>
      <c r="AF161" s="23"/>
      <c r="AG161" s="23"/>
      <c r="AH161" s="23"/>
      <c r="AI161" s="23"/>
      <c r="AJ161" s="23"/>
      <c r="AK161" s="48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48"/>
    </row>
    <row r="162" spans="1:56" x14ac:dyDescent="0.3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52"/>
      <c r="AD162" s="23"/>
      <c r="AE162" s="23"/>
      <c r="AF162" s="23"/>
      <c r="AG162" s="23"/>
      <c r="AH162" s="23"/>
      <c r="AI162" s="23"/>
      <c r="AJ162" s="23"/>
      <c r="AK162" s="48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48"/>
    </row>
    <row r="163" spans="1:56" x14ac:dyDescent="0.3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52"/>
      <c r="AD163" s="23"/>
      <c r="AE163" s="23"/>
      <c r="AF163" s="23"/>
      <c r="AG163" s="23"/>
      <c r="AH163" s="23"/>
      <c r="AI163" s="23"/>
      <c r="AJ163" s="23"/>
      <c r="AK163" s="48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48"/>
    </row>
    <row r="164" spans="1:56" x14ac:dyDescent="0.3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52"/>
      <c r="AD164" s="23"/>
      <c r="AE164" s="23"/>
      <c r="AF164" s="23"/>
      <c r="AG164" s="23"/>
      <c r="AH164" s="23"/>
      <c r="AI164" s="23"/>
      <c r="AJ164" s="23"/>
      <c r="AK164" s="48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48"/>
    </row>
    <row r="165" spans="1:56" x14ac:dyDescent="0.3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52"/>
      <c r="AD165" s="23"/>
      <c r="AE165" s="23"/>
      <c r="AF165" s="23"/>
      <c r="AG165" s="23"/>
      <c r="AH165" s="23"/>
      <c r="AI165" s="23"/>
      <c r="AJ165" s="23"/>
      <c r="AK165" s="48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48"/>
    </row>
    <row r="166" spans="1:56" x14ac:dyDescent="0.3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52"/>
      <c r="AD166" s="23"/>
      <c r="AE166" s="23"/>
      <c r="AF166" s="23"/>
      <c r="AG166" s="23"/>
      <c r="AH166" s="23"/>
      <c r="AI166" s="23"/>
      <c r="AJ166" s="23"/>
      <c r="AK166" s="48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48"/>
    </row>
    <row r="167" spans="1:56" x14ac:dyDescent="0.3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52"/>
      <c r="AD167" s="23"/>
      <c r="AE167" s="23"/>
      <c r="AF167" s="23"/>
      <c r="AG167" s="23"/>
      <c r="AH167" s="23"/>
      <c r="AI167" s="23"/>
      <c r="AJ167" s="23"/>
      <c r="AK167" s="48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48"/>
    </row>
    <row r="168" spans="1:56" x14ac:dyDescent="0.3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52"/>
      <c r="AD168" s="23"/>
      <c r="AE168" s="23"/>
      <c r="AF168" s="23"/>
      <c r="AG168" s="23"/>
      <c r="AH168" s="23"/>
      <c r="AI168" s="23"/>
      <c r="AJ168" s="23"/>
      <c r="AK168" s="48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48"/>
    </row>
    <row r="169" spans="1:56" x14ac:dyDescent="0.3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52"/>
      <c r="AD169" s="23"/>
      <c r="AE169" s="23"/>
      <c r="AF169" s="23"/>
      <c r="AG169" s="23"/>
      <c r="AH169" s="23"/>
      <c r="AI169" s="23"/>
      <c r="AJ169" s="23"/>
      <c r="AK169" s="48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48"/>
    </row>
    <row r="170" spans="1:56" x14ac:dyDescent="0.3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52"/>
      <c r="AD170" s="23"/>
      <c r="AE170" s="23"/>
      <c r="AF170" s="23"/>
      <c r="AG170" s="23"/>
      <c r="AH170" s="23"/>
      <c r="AI170" s="23"/>
      <c r="AJ170" s="23"/>
      <c r="AK170" s="48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48"/>
    </row>
    <row r="171" spans="1:56" x14ac:dyDescent="0.3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52"/>
      <c r="AD171" s="23"/>
      <c r="AE171" s="23"/>
      <c r="AF171" s="23"/>
      <c r="AG171" s="23"/>
      <c r="AH171" s="23"/>
      <c r="AI171" s="23"/>
      <c r="AJ171" s="23"/>
      <c r="AK171" s="48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48"/>
    </row>
    <row r="172" spans="1:56" x14ac:dyDescent="0.3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52"/>
      <c r="AD172" s="23"/>
      <c r="AE172" s="23"/>
      <c r="AF172" s="23"/>
      <c r="AG172" s="23"/>
      <c r="AH172" s="23"/>
      <c r="AI172" s="23"/>
      <c r="AJ172" s="23"/>
      <c r="AK172" s="48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48"/>
    </row>
    <row r="173" spans="1:56" x14ac:dyDescent="0.3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52"/>
      <c r="AD173" s="23"/>
      <c r="AE173" s="23"/>
      <c r="AF173" s="23"/>
      <c r="AG173" s="23"/>
      <c r="AH173" s="23"/>
      <c r="AI173" s="23"/>
      <c r="AJ173" s="23"/>
      <c r="AK173" s="48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48"/>
    </row>
    <row r="174" spans="1:56" x14ac:dyDescent="0.3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52"/>
      <c r="AD174" s="23"/>
      <c r="AE174" s="23"/>
      <c r="AF174" s="23"/>
      <c r="AG174" s="23"/>
      <c r="AH174" s="23"/>
      <c r="AI174" s="23"/>
      <c r="AJ174" s="23"/>
      <c r="AK174" s="48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48"/>
    </row>
    <row r="175" spans="1:56" x14ac:dyDescent="0.3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52"/>
      <c r="AD175" s="23"/>
      <c r="AE175" s="23"/>
      <c r="AF175" s="23"/>
      <c r="AG175" s="23"/>
      <c r="AH175" s="23"/>
      <c r="AI175" s="23"/>
      <c r="AJ175" s="23"/>
      <c r="AK175" s="48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48"/>
    </row>
    <row r="176" spans="1:56" x14ac:dyDescent="0.3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52"/>
      <c r="AD176" s="23"/>
      <c r="AE176" s="23"/>
      <c r="AF176" s="23"/>
      <c r="AG176" s="23"/>
      <c r="AH176" s="23"/>
      <c r="AI176" s="23"/>
      <c r="AJ176" s="23"/>
      <c r="AK176" s="48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48"/>
    </row>
    <row r="177" spans="1:56" x14ac:dyDescent="0.3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52"/>
      <c r="AD177" s="23"/>
      <c r="AE177" s="23"/>
      <c r="AF177" s="23"/>
      <c r="AG177" s="23"/>
      <c r="AH177" s="23"/>
      <c r="AI177" s="23"/>
      <c r="AJ177" s="23"/>
      <c r="AK177" s="48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48"/>
    </row>
    <row r="178" spans="1:56" x14ac:dyDescent="0.3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52"/>
      <c r="AD178" s="23"/>
      <c r="AE178" s="23"/>
      <c r="AF178" s="23"/>
      <c r="AG178" s="23"/>
      <c r="AH178" s="23"/>
      <c r="AI178" s="23"/>
      <c r="AJ178" s="23"/>
      <c r="AK178" s="48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48"/>
    </row>
    <row r="179" spans="1:56" x14ac:dyDescent="0.3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52"/>
      <c r="AD179" s="23"/>
      <c r="AE179" s="23"/>
      <c r="AF179" s="23"/>
      <c r="AG179" s="23"/>
      <c r="AH179" s="23"/>
      <c r="AI179" s="23"/>
      <c r="AJ179" s="23"/>
      <c r="AK179" s="48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48"/>
    </row>
    <row r="180" spans="1:56" x14ac:dyDescent="0.3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52"/>
      <c r="AD180" s="23"/>
      <c r="AE180" s="23"/>
      <c r="AF180" s="23"/>
      <c r="AG180" s="23"/>
      <c r="AH180" s="23"/>
      <c r="AI180" s="23"/>
      <c r="AJ180" s="23"/>
      <c r="AK180" s="48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48"/>
    </row>
    <row r="181" spans="1:56" x14ac:dyDescent="0.3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52"/>
      <c r="AD181" s="23"/>
      <c r="AE181" s="23"/>
      <c r="AF181" s="23"/>
      <c r="AG181" s="23"/>
      <c r="AH181" s="23"/>
      <c r="AI181" s="23"/>
      <c r="AJ181" s="23"/>
      <c r="AK181" s="48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48"/>
    </row>
    <row r="182" spans="1:56" x14ac:dyDescent="0.3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52"/>
      <c r="AD182" s="23"/>
      <c r="AE182" s="23"/>
      <c r="AF182" s="23"/>
      <c r="AG182" s="23"/>
      <c r="AH182" s="23"/>
      <c r="AI182" s="23"/>
      <c r="AJ182" s="23"/>
      <c r="AK182" s="48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48"/>
    </row>
    <row r="183" spans="1:56" x14ac:dyDescent="0.3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52"/>
      <c r="AD183" s="23"/>
      <c r="AE183" s="23"/>
      <c r="AF183" s="23"/>
      <c r="AG183" s="23"/>
      <c r="AH183" s="23"/>
      <c r="AI183" s="23"/>
      <c r="AJ183" s="23"/>
      <c r="AK183" s="48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48"/>
    </row>
    <row r="184" spans="1:56" x14ac:dyDescent="0.3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52"/>
      <c r="AD184" s="23"/>
      <c r="AE184" s="23"/>
      <c r="AF184" s="23"/>
      <c r="AG184" s="23"/>
      <c r="AH184" s="23"/>
      <c r="AI184" s="23"/>
      <c r="AJ184" s="23"/>
      <c r="AK184" s="48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48"/>
    </row>
    <row r="185" spans="1:56" x14ac:dyDescent="0.3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52"/>
      <c r="AD185" s="23"/>
      <c r="AE185" s="23"/>
      <c r="AF185" s="23"/>
      <c r="AG185" s="23"/>
      <c r="AH185" s="23"/>
      <c r="AI185" s="23"/>
      <c r="AJ185" s="23"/>
      <c r="AK185" s="48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48"/>
    </row>
    <row r="186" spans="1:56" x14ac:dyDescent="0.3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52"/>
      <c r="AD186" s="23"/>
      <c r="AE186" s="23"/>
      <c r="AF186" s="23"/>
      <c r="AG186" s="23"/>
      <c r="AH186" s="23"/>
      <c r="AI186" s="23"/>
      <c r="AJ186" s="23"/>
      <c r="AK186" s="48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48"/>
    </row>
    <row r="187" spans="1:56" x14ac:dyDescent="0.3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52"/>
      <c r="AD187" s="23"/>
      <c r="AE187" s="23"/>
      <c r="AF187" s="23"/>
      <c r="AG187" s="23"/>
      <c r="AH187" s="23"/>
      <c r="AI187" s="23"/>
      <c r="AJ187" s="23"/>
      <c r="AK187" s="48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48"/>
    </row>
    <row r="188" spans="1:56" x14ac:dyDescent="0.3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52"/>
      <c r="AD188" s="23"/>
      <c r="AE188" s="23"/>
      <c r="AF188" s="23"/>
      <c r="AG188" s="23"/>
      <c r="AH188" s="23"/>
      <c r="AI188" s="23"/>
      <c r="AJ188" s="23"/>
      <c r="AK188" s="48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48"/>
    </row>
    <row r="189" spans="1:56" x14ac:dyDescent="0.3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52"/>
      <c r="AD189" s="23"/>
      <c r="AE189" s="23"/>
      <c r="AF189" s="23"/>
      <c r="AG189" s="23"/>
      <c r="AH189" s="23"/>
      <c r="AI189" s="23"/>
      <c r="AJ189" s="23"/>
      <c r="AK189" s="48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48"/>
    </row>
    <row r="190" spans="1:56" x14ac:dyDescent="0.3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52"/>
      <c r="AD190" s="23"/>
      <c r="AE190" s="23"/>
      <c r="AF190" s="23"/>
      <c r="AG190" s="23"/>
      <c r="AH190" s="23"/>
      <c r="AI190" s="23"/>
      <c r="AJ190" s="23"/>
      <c r="AK190" s="48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48"/>
    </row>
    <row r="191" spans="1:56" x14ac:dyDescent="0.3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52"/>
      <c r="AD191" s="23"/>
      <c r="AE191" s="23"/>
      <c r="AF191" s="23"/>
      <c r="AG191" s="23"/>
      <c r="AH191" s="23"/>
      <c r="AI191" s="23"/>
      <c r="AJ191" s="23"/>
      <c r="AK191" s="48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48"/>
    </row>
    <row r="192" spans="1:56" x14ac:dyDescent="0.3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52"/>
      <c r="AD192" s="23"/>
      <c r="AE192" s="23"/>
      <c r="AF192" s="23"/>
      <c r="AG192" s="23"/>
      <c r="AH192" s="23"/>
      <c r="AI192" s="23"/>
      <c r="AJ192" s="23"/>
      <c r="AK192" s="48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48"/>
    </row>
    <row r="193" spans="1:56" x14ac:dyDescent="0.3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52"/>
      <c r="AD193" s="23"/>
      <c r="AE193" s="23"/>
      <c r="AF193" s="23"/>
      <c r="AG193" s="23"/>
      <c r="AH193" s="23"/>
      <c r="AI193" s="23"/>
      <c r="AJ193" s="23"/>
      <c r="AK193" s="48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48"/>
    </row>
    <row r="194" spans="1:56" x14ac:dyDescent="0.3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52"/>
      <c r="AD194" s="23"/>
      <c r="AE194" s="23"/>
      <c r="AF194" s="23"/>
      <c r="AG194" s="23"/>
      <c r="AH194" s="23"/>
      <c r="AI194" s="23"/>
      <c r="AJ194" s="23"/>
      <c r="AK194" s="48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48"/>
    </row>
    <row r="195" spans="1:56" x14ac:dyDescent="0.3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52"/>
      <c r="AD195" s="23"/>
      <c r="AE195" s="23"/>
      <c r="AF195" s="23"/>
      <c r="AG195" s="23"/>
      <c r="AH195" s="23"/>
      <c r="AI195" s="23"/>
      <c r="AJ195" s="23"/>
      <c r="AK195" s="48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48"/>
    </row>
    <row r="196" spans="1:56" x14ac:dyDescent="0.3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52"/>
      <c r="AD196" s="23"/>
      <c r="AE196" s="23"/>
      <c r="AF196" s="23"/>
      <c r="AG196" s="23"/>
      <c r="AH196" s="23"/>
      <c r="AI196" s="23"/>
      <c r="AJ196" s="23"/>
      <c r="AK196" s="48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48"/>
    </row>
    <row r="197" spans="1:56" x14ac:dyDescent="0.3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52"/>
      <c r="AD197" s="23"/>
      <c r="AE197" s="23"/>
      <c r="AF197" s="23"/>
      <c r="AG197" s="23"/>
      <c r="AH197" s="23"/>
      <c r="AI197" s="23"/>
      <c r="AJ197" s="23"/>
      <c r="AK197" s="48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48"/>
    </row>
    <row r="198" spans="1:56" x14ac:dyDescent="0.3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52"/>
      <c r="AD198" s="23"/>
      <c r="AE198" s="23"/>
      <c r="AF198" s="23"/>
      <c r="AG198" s="23"/>
      <c r="AH198" s="23"/>
      <c r="AI198" s="23"/>
      <c r="AJ198" s="23"/>
      <c r="AK198" s="48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48"/>
    </row>
    <row r="199" spans="1:56" x14ac:dyDescent="0.3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52"/>
      <c r="AD199" s="23"/>
      <c r="AE199" s="23"/>
      <c r="AF199" s="23"/>
      <c r="AG199" s="23"/>
      <c r="AH199" s="23"/>
      <c r="AI199" s="23"/>
      <c r="AJ199" s="23"/>
      <c r="AK199" s="48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48"/>
    </row>
    <row r="200" spans="1:56" x14ac:dyDescent="0.3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52"/>
      <c r="AD200" s="23"/>
      <c r="AE200" s="23"/>
      <c r="AF200" s="23"/>
      <c r="AG200" s="23"/>
      <c r="AH200" s="23"/>
      <c r="AI200" s="23"/>
      <c r="AJ200" s="23"/>
      <c r="AK200" s="48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48"/>
    </row>
    <row r="201" spans="1:56" x14ac:dyDescent="0.3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52"/>
      <c r="AD201" s="23"/>
      <c r="AE201" s="23"/>
      <c r="AF201" s="23"/>
      <c r="AG201" s="23"/>
      <c r="AH201" s="23"/>
      <c r="AI201" s="23"/>
      <c r="AJ201" s="23"/>
      <c r="AK201" s="48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48"/>
    </row>
    <row r="202" spans="1:56" x14ac:dyDescent="0.3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52"/>
      <c r="AD202" s="23"/>
      <c r="AE202" s="23"/>
      <c r="AF202" s="23"/>
      <c r="AG202" s="23"/>
      <c r="AH202" s="23"/>
      <c r="AI202" s="23"/>
      <c r="AJ202" s="23"/>
      <c r="AK202" s="48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48"/>
    </row>
    <row r="203" spans="1:56" x14ac:dyDescent="0.3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52"/>
      <c r="AD203" s="23"/>
      <c r="AE203" s="23"/>
      <c r="AF203" s="23"/>
      <c r="AG203" s="23"/>
      <c r="AH203" s="23"/>
      <c r="AI203" s="23"/>
      <c r="AJ203" s="23"/>
      <c r="AK203" s="48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48"/>
    </row>
    <row r="204" spans="1:56" x14ac:dyDescent="0.3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52"/>
      <c r="AD204" s="23"/>
      <c r="AE204" s="23"/>
      <c r="AF204" s="23"/>
      <c r="AG204" s="23"/>
      <c r="AH204" s="23"/>
      <c r="AI204" s="23"/>
      <c r="AJ204" s="23"/>
      <c r="AK204" s="48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48"/>
    </row>
    <row r="205" spans="1:56" x14ac:dyDescent="0.3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52"/>
      <c r="AD205" s="23"/>
      <c r="AE205" s="23"/>
      <c r="AF205" s="23"/>
      <c r="AG205" s="23"/>
      <c r="AH205" s="23"/>
      <c r="AI205" s="23"/>
      <c r="AJ205" s="23"/>
      <c r="AK205" s="48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48"/>
    </row>
    <row r="206" spans="1:56" x14ac:dyDescent="0.3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52"/>
      <c r="AD206" s="23"/>
      <c r="AE206" s="23"/>
      <c r="AF206" s="23"/>
      <c r="AG206" s="23"/>
      <c r="AH206" s="23"/>
      <c r="AI206" s="23"/>
      <c r="AJ206" s="23"/>
      <c r="AK206" s="48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48"/>
    </row>
    <row r="207" spans="1:56" x14ac:dyDescent="0.3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52"/>
      <c r="AD207" s="23"/>
      <c r="AE207" s="23"/>
      <c r="AF207" s="23"/>
      <c r="AG207" s="23"/>
      <c r="AH207" s="23"/>
      <c r="AI207" s="23"/>
      <c r="AJ207" s="23"/>
      <c r="AK207" s="48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48"/>
    </row>
    <row r="208" spans="1:56" x14ac:dyDescent="0.3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52"/>
      <c r="AD208" s="23"/>
      <c r="AE208" s="23"/>
      <c r="AF208" s="23"/>
      <c r="AG208" s="23"/>
      <c r="AH208" s="23"/>
      <c r="AI208" s="23"/>
      <c r="AJ208" s="23"/>
      <c r="AK208" s="48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48"/>
    </row>
    <row r="209" spans="1:56" x14ac:dyDescent="0.3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52"/>
      <c r="AD209" s="23"/>
      <c r="AE209" s="23"/>
      <c r="AF209" s="23"/>
      <c r="AG209" s="23"/>
      <c r="AH209" s="23"/>
      <c r="AI209" s="23"/>
      <c r="AJ209" s="23"/>
      <c r="AK209" s="48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48"/>
    </row>
    <row r="210" spans="1:56" x14ac:dyDescent="0.3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52"/>
      <c r="AD210" s="23"/>
      <c r="AE210" s="23"/>
      <c r="AF210" s="23"/>
      <c r="AG210" s="23"/>
      <c r="AH210" s="23"/>
      <c r="AI210" s="23"/>
      <c r="AJ210" s="23"/>
      <c r="AK210" s="48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48"/>
    </row>
    <row r="211" spans="1:56" x14ac:dyDescent="0.3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52"/>
      <c r="AD211" s="23"/>
      <c r="AE211" s="23"/>
      <c r="AF211" s="23"/>
      <c r="AG211" s="23"/>
      <c r="AH211" s="23"/>
      <c r="AI211" s="23"/>
      <c r="AJ211" s="23"/>
      <c r="AK211" s="48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48"/>
    </row>
    <row r="212" spans="1:56" x14ac:dyDescent="0.3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52"/>
      <c r="AD212" s="23"/>
      <c r="AE212" s="23"/>
      <c r="AF212" s="23"/>
      <c r="AG212" s="23"/>
      <c r="AH212" s="23"/>
      <c r="AI212" s="23"/>
      <c r="AJ212" s="23"/>
      <c r="AK212" s="48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48"/>
    </row>
    <row r="213" spans="1:56" x14ac:dyDescent="0.3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52"/>
      <c r="AD213" s="23"/>
      <c r="AE213" s="23"/>
      <c r="AF213" s="23"/>
      <c r="AG213" s="23"/>
      <c r="AH213" s="23"/>
      <c r="AI213" s="23"/>
      <c r="AJ213" s="23"/>
      <c r="AK213" s="48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48"/>
    </row>
    <row r="214" spans="1:56" x14ac:dyDescent="0.3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52"/>
      <c r="AD214" s="23"/>
      <c r="AE214" s="23"/>
      <c r="AF214" s="23"/>
      <c r="AG214" s="23"/>
      <c r="AH214" s="23"/>
      <c r="AI214" s="23"/>
      <c r="AJ214" s="23"/>
      <c r="AK214" s="48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48"/>
    </row>
    <row r="215" spans="1:56" x14ac:dyDescent="0.3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52"/>
      <c r="AD215" s="23"/>
      <c r="AE215" s="23"/>
      <c r="AF215" s="23"/>
      <c r="AG215" s="23"/>
      <c r="AH215" s="23"/>
      <c r="AI215" s="23"/>
      <c r="AJ215" s="23"/>
      <c r="AK215" s="48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48"/>
    </row>
    <row r="216" spans="1:56" x14ac:dyDescent="0.3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52"/>
      <c r="AD216" s="23"/>
      <c r="AE216" s="23"/>
      <c r="AF216" s="23"/>
      <c r="AG216" s="23"/>
      <c r="AH216" s="23"/>
      <c r="AI216" s="23"/>
      <c r="AJ216" s="23"/>
      <c r="AK216" s="48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48"/>
    </row>
    <row r="217" spans="1:56" x14ac:dyDescent="0.3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52"/>
      <c r="AD217" s="23"/>
      <c r="AE217" s="23"/>
      <c r="AF217" s="23"/>
      <c r="AG217" s="23"/>
      <c r="AH217" s="23"/>
      <c r="AI217" s="23"/>
      <c r="AJ217" s="23"/>
      <c r="AK217" s="48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48"/>
    </row>
    <row r="218" spans="1:56" x14ac:dyDescent="0.3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52"/>
      <c r="AD218" s="23"/>
      <c r="AE218" s="23"/>
      <c r="AF218" s="23"/>
      <c r="AG218" s="23"/>
      <c r="AH218" s="23"/>
      <c r="AI218" s="23"/>
      <c r="AJ218" s="23"/>
      <c r="AK218" s="48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48"/>
    </row>
    <row r="219" spans="1:56" x14ac:dyDescent="0.3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52"/>
      <c r="AD219" s="23"/>
      <c r="AE219" s="23"/>
      <c r="AF219" s="23"/>
      <c r="AG219" s="23"/>
      <c r="AH219" s="23"/>
      <c r="AI219" s="23"/>
      <c r="AJ219" s="23"/>
      <c r="AK219" s="48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48"/>
    </row>
    <row r="220" spans="1:56" x14ac:dyDescent="0.3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52"/>
      <c r="AD220" s="23"/>
      <c r="AE220" s="23"/>
      <c r="AF220" s="23"/>
      <c r="AG220" s="23"/>
      <c r="AH220" s="23"/>
      <c r="AI220" s="23"/>
      <c r="AJ220" s="23"/>
      <c r="AK220" s="48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48"/>
    </row>
    <row r="221" spans="1:56" x14ac:dyDescent="0.3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52"/>
      <c r="AD221" s="23"/>
      <c r="AE221" s="23"/>
      <c r="AF221" s="23"/>
      <c r="AG221" s="23"/>
      <c r="AH221" s="23"/>
      <c r="AI221" s="23"/>
      <c r="AJ221" s="23"/>
      <c r="AK221" s="48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48"/>
    </row>
    <row r="222" spans="1:56" x14ac:dyDescent="0.3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52"/>
      <c r="AD222" s="23"/>
      <c r="AE222" s="23"/>
      <c r="AF222" s="23"/>
      <c r="AG222" s="23"/>
      <c r="AH222" s="23"/>
      <c r="AI222" s="23"/>
      <c r="AJ222" s="23"/>
      <c r="AK222" s="48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48"/>
    </row>
    <row r="223" spans="1:56" x14ac:dyDescent="0.3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52"/>
      <c r="AD223" s="23"/>
      <c r="AE223" s="23"/>
      <c r="AF223" s="23"/>
      <c r="AG223" s="23"/>
      <c r="AH223" s="23"/>
      <c r="AI223" s="23"/>
      <c r="AJ223" s="23"/>
      <c r="AK223" s="48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48"/>
    </row>
    <row r="224" spans="1:56" x14ac:dyDescent="0.3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52"/>
      <c r="AD224" s="23"/>
      <c r="AE224" s="23"/>
      <c r="AF224" s="23"/>
      <c r="AG224" s="23"/>
      <c r="AH224" s="23"/>
      <c r="AI224" s="23"/>
      <c r="AJ224" s="23"/>
      <c r="AK224" s="48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48"/>
    </row>
    <row r="225" spans="1:56" x14ac:dyDescent="0.3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52"/>
      <c r="AD225" s="23"/>
      <c r="AE225" s="23"/>
      <c r="AF225" s="23"/>
      <c r="AG225" s="23"/>
      <c r="AH225" s="23"/>
      <c r="AI225" s="23"/>
      <c r="AJ225" s="23"/>
      <c r="AK225" s="48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48"/>
    </row>
    <row r="226" spans="1:56" x14ac:dyDescent="0.3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52"/>
      <c r="AD226" s="23"/>
      <c r="AE226" s="23"/>
      <c r="AF226" s="23"/>
      <c r="AG226" s="23"/>
      <c r="AH226" s="23"/>
      <c r="AI226" s="23"/>
      <c r="AJ226" s="23"/>
      <c r="AK226" s="48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48"/>
    </row>
    <row r="227" spans="1:56" x14ac:dyDescent="0.3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52"/>
      <c r="AD227" s="23"/>
      <c r="AE227" s="23"/>
      <c r="AF227" s="23"/>
      <c r="AG227" s="23"/>
      <c r="AH227" s="23"/>
      <c r="AI227" s="23"/>
      <c r="AJ227" s="23"/>
      <c r="AK227" s="48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48"/>
    </row>
    <row r="228" spans="1:56" x14ac:dyDescent="0.3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52"/>
      <c r="AD228" s="23"/>
      <c r="AE228" s="23"/>
      <c r="AF228" s="23"/>
      <c r="AG228" s="23"/>
      <c r="AH228" s="23"/>
      <c r="AI228" s="23"/>
      <c r="AJ228" s="23"/>
      <c r="AK228" s="48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48"/>
    </row>
    <row r="229" spans="1:56" x14ac:dyDescent="0.3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52"/>
      <c r="AD229" s="23"/>
      <c r="AE229" s="23"/>
      <c r="AF229" s="23"/>
      <c r="AG229" s="23"/>
      <c r="AH229" s="23"/>
      <c r="AI229" s="23"/>
      <c r="AJ229" s="23"/>
      <c r="AK229" s="48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48"/>
    </row>
    <row r="230" spans="1:56" x14ac:dyDescent="0.3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52"/>
      <c r="AD230" s="23"/>
      <c r="AE230" s="23"/>
      <c r="AF230" s="23"/>
      <c r="AG230" s="23"/>
      <c r="AH230" s="23"/>
      <c r="AI230" s="23"/>
      <c r="AJ230" s="23"/>
      <c r="AK230" s="48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48"/>
    </row>
    <row r="231" spans="1:56" x14ac:dyDescent="0.3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52"/>
      <c r="AD231" s="23"/>
      <c r="AE231" s="23"/>
      <c r="AF231" s="23"/>
      <c r="AG231" s="23"/>
      <c r="AH231" s="23"/>
      <c r="AI231" s="23"/>
      <c r="AJ231" s="23"/>
      <c r="AK231" s="48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48"/>
    </row>
    <row r="232" spans="1:56" x14ac:dyDescent="0.3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52"/>
      <c r="AD232" s="23"/>
      <c r="AE232" s="23"/>
      <c r="AF232" s="23"/>
      <c r="AG232" s="23"/>
      <c r="AH232" s="23"/>
      <c r="AI232" s="23"/>
      <c r="AJ232" s="23"/>
      <c r="AK232" s="48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48"/>
    </row>
    <row r="233" spans="1:56" x14ac:dyDescent="0.3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52"/>
      <c r="AD233" s="23"/>
      <c r="AE233" s="23"/>
      <c r="AF233" s="23"/>
      <c r="AG233" s="23"/>
      <c r="AH233" s="23"/>
      <c r="AI233" s="23"/>
      <c r="AJ233" s="23"/>
      <c r="AK233" s="48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48"/>
    </row>
    <row r="234" spans="1:56" x14ac:dyDescent="0.3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52"/>
      <c r="AD234" s="23"/>
      <c r="AE234" s="23"/>
      <c r="AF234" s="23"/>
      <c r="AG234" s="23"/>
      <c r="AH234" s="23"/>
      <c r="AI234" s="23"/>
      <c r="AJ234" s="23"/>
      <c r="AK234" s="48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48"/>
    </row>
    <row r="235" spans="1:56" x14ac:dyDescent="0.3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52"/>
      <c r="AD235" s="23"/>
      <c r="AE235" s="23"/>
      <c r="AF235" s="23"/>
      <c r="AG235" s="23"/>
      <c r="AH235" s="23"/>
      <c r="AI235" s="23"/>
      <c r="AJ235" s="23"/>
      <c r="AK235" s="48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48"/>
    </row>
    <row r="236" spans="1:56" x14ac:dyDescent="0.3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52"/>
      <c r="AD236" s="23"/>
      <c r="AE236" s="23"/>
      <c r="AF236" s="23"/>
      <c r="AG236" s="23"/>
      <c r="AH236" s="23"/>
      <c r="AI236" s="23"/>
      <c r="AJ236" s="23"/>
      <c r="AK236" s="48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48"/>
    </row>
    <row r="237" spans="1:56" x14ac:dyDescent="0.3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52"/>
      <c r="AD237" s="23"/>
      <c r="AE237" s="23"/>
      <c r="AF237" s="23"/>
      <c r="AG237" s="23"/>
      <c r="AH237" s="23"/>
      <c r="AI237" s="23"/>
      <c r="AJ237" s="23"/>
      <c r="AK237" s="48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48"/>
    </row>
    <row r="238" spans="1:56" x14ac:dyDescent="0.3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52"/>
      <c r="AD238" s="23"/>
      <c r="AE238" s="23"/>
      <c r="AF238" s="23"/>
      <c r="AG238" s="23"/>
      <c r="AH238" s="23"/>
      <c r="AI238" s="23"/>
      <c r="AJ238" s="23"/>
      <c r="AK238" s="48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48"/>
    </row>
    <row r="239" spans="1:56" x14ac:dyDescent="0.3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52"/>
      <c r="AD239" s="23"/>
      <c r="AE239" s="23"/>
      <c r="AF239" s="23"/>
      <c r="AG239" s="23"/>
      <c r="AH239" s="23"/>
      <c r="AI239" s="23"/>
      <c r="AJ239" s="23"/>
      <c r="AK239" s="48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48"/>
    </row>
    <row r="240" spans="1:56" x14ac:dyDescent="0.3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52"/>
      <c r="AD240" s="23"/>
      <c r="AE240" s="23"/>
      <c r="AF240" s="23"/>
      <c r="AG240" s="23"/>
      <c r="AH240" s="23"/>
      <c r="AI240" s="23"/>
      <c r="AJ240" s="23"/>
      <c r="AK240" s="48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48"/>
    </row>
    <row r="241" spans="1:56" x14ac:dyDescent="0.3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52"/>
      <c r="AD241" s="23"/>
      <c r="AE241" s="23"/>
      <c r="AF241" s="23"/>
      <c r="AG241" s="23"/>
      <c r="AH241" s="23"/>
      <c r="AI241" s="23"/>
      <c r="AJ241" s="23"/>
      <c r="AK241" s="48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48"/>
    </row>
    <row r="242" spans="1:56" x14ac:dyDescent="0.3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52"/>
      <c r="AD242" s="23"/>
      <c r="AE242" s="23"/>
      <c r="AF242" s="23"/>
      <c r="AG242" s="23"/>
      <c r="AH242" s="23"/>
      <c r="AI242" s="23"/>
      <c r="AJ242" s="23"/>
      <c r="AK242" s="48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48"/>
    </row>
    <row r="243" spans="1:56" x14ac:dyDescent="0.3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52"/>
      <c r="AD243" s="23"/>
      <c r="AE243" s="23"/>
      <c r="AF243" s="23"/>
      <c r="AG243" s="23"/>
      <c r="AH243" s="23"/>
      <c r="AI243" s="23"/>
      <c r="AJ243" s="23"/>
      <c r="AK243" s="48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48"/>
    </row>
    <row r="244" spans="1:56" x14ac:dyDescent="0.3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52"/>
      <c r="AD244" s="23"/>
      <c r="AE244" s="23"/>
      <c r="AF244" s="23"/>
      <c r="AG244" s="23"/>
      <c r="AH244" s="23"/>
      <c r="AI244" s="23"/>
      <c r="AJ244" s="23"/>
      <c r="AK244" s="48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</row>
    <row r="245" spans="1:56" x14ac:dyDescent="0.3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52"/>
      <c r="AD245" s="23"/>
      <c r="AE245" s="23"/>
      <c r="AF245" s="23"/>
      <c r="AG245" s="23"/>
      <c r="AH245" s="23"/>
      <c r="AI245" s="23"/>
      <c r="AJ245" s="23"/>
      <c r="AK245" s="48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</row>
    <row r="246" spans="1:56" x14ac:dyDescent="0.3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52"/>
      <c r="AD246" s="23"/>
      <c r="AE246" s="23"/>
      <c r="AF246" s="23"/>
      <c r="AG246" s="23"/>
      <c r="AH246" s="23"/>
      <c r="AI246" s="23"/>
      <c r="AJ246" s="23"/>
      <c r="AK246" s="48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</row>
    <row r="247" spans="1:56" x14ac:dyDescent="0.3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52"/>
      <c r="AD247" s="23"/>
      <c r="AE247" s="23"/>
      <c r="AF247" s="23"/>
      <c r="AG247" s="23"/>
      <c r="AH247" s="23"/>
      <c r="AI247" s="23"/>
      <c r="AJ247" s="23"/>
      <c r="AK247" s="48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</row>
    <row r="248" spans="1:56" x14ac:dyDescent="0.3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52"/>
      <c r="AD248" s="23"/>
      <c r="AE248" s="23"/>
      <c r="AF248" s="23"/>
      <c r="AG248" s="23"/>
      <c r="AH248" s="23"/>
      <c r="AI248" s="23"/>
      <c r="AJ248" s="23"/>
      <c r="AK248" s="48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</row>
    <row r="249" spans="1:56" x14ac:dyDescent="0.3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52"/>
      <c r="AD249" s="23"/>
      <c r="AE249" s="23"/>
      <c r="AF249" s="23"/>
      <c r="AG249" s="23"/>
      <c r="AH249" s="23"/>
      <c r="AI249" s="23"/>
      <c r="AJ249" s="23"/>
      <c r="AK249" s="48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</row>
    <row r="250" spans="1:56" x14ac:dyDescent="0.3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52"/>
      <c r="AD250" s="23"/>
      <c r="AE250" s="23"/>
      <c r="AF250" s="23"/>
      <c r="AG250" s="23"/>
      <c r="AH250" s="23"/>
      <c r="AI250" s="23"/>
      <c r="AJ250" s="23"/>
      <c r="AK250" s="48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</row>
    <row r="251" spans="1:56" x14ac:dyDescent="0.3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52"/>
      <c r="AD251" s="23"/>
      <c r="AE251" s="23"/>
      <c r="AF251" s="23"/>
      <c r="AG251" s="23"/>
      <c r="AH251" s="23"/>
      <c r="AI251" s="23"/>
      <c r="AJ251" s="23"/>
      <c r="AK251" s="48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</row>
    <row r="252" spans="1:56" x14ac:dyDescent="0.3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52"/>
      <c r="AD252" s="23"/>
      <c r="AE252" s="23"/>
      <c r="AF252" s="23"/>
      <c r="AG252" s="23"/>
      <c r="AH252" s="23"/>
      <c r="AI252" s="23"/>
      <c r="AJ252" s="23"/>
      <c r="AK252" s="48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</row>
    <row r="253" spans="1:56" x14ac:dyDescent="0.3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52"/>
      <c r="AD253" s="23"/>
      <c r="AE253" s="23"/>
      <c r="AF253" s="23"/>
      <c r="AG253" s="23"/>
      <c r="AH253" s="23"/>
      <c r="AI253" s="23"/>
      <c r="AJ253" s="23"/>
      <c r="AK253" s="48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</row>
    <row r="254" spans="1:56" x14ac:dyDescent="0.3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52"/>
      <c r="AD254" s="23"/>
      <c r="AE254" s="23"/>
      <c r="AF254" s="23"/>
      <c r="AG254" s="23"/>
      <c r="AH254" s="23"/>
      <c r="AI254" s="23"/>
      <c r="AJ254" s="23"/>
      <c r="AK254" s="48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</row>
    <row r="255" spans="1:56" x14ac:dyDescent="0.3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52"/>
      <c r="AD255" s="23"/>
      <c r="AE255" s="23"/>
      <c r="AF255" s="23"/>
      <c r="AG255" s="23"/>
      <c r="AH255" s="23"/>
      <c r="AI255" s="23"/>
      <c r="AJ255" s="23"/>
      <c r="AK255" s="48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</row>
    <row r="256" spans="1:56" x14ac:dyDescent="0.3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52"/>
      <c r="AD256" s="23"/>
      <c r="AE256" s="23"/>
      <c r="AF256" s="23"/>
      <c r="AG256" s="23"/>
      <c r="AH256" s="23"/>
      <c r="AI256" s="23"/>
      <c r="AJ256" s="23"/>
      <c r="AK256" s="48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</row>
    <row r="257" spans="1:56" x14ac:dyDescent="0.3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52"/>
      <c r="AD257" s="23"/>
      <c r="AE257" s="23"/>
      <c r="AF257" s="23"/>
      <c r="AG257" s="23"/>
      <c r="AH257" s="23"/>
      <c r="AI257" s="23"/>
      <c r="AJ257" s="23"/>
      <c r="AK257" s="48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</row>
    <row r="258" spans="1:56" x14ac:dyDescent="0.3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52"/>
      <c r="AD258" s="23"/>
      <c r="AE258" s="23"/>
      <c r="AF258" s="23"/>
      <c r="AG258" s="23"/>
      <c r="AH258" s="23"/>
      <c r="AI258" s="23"/>
      <c r="AJ258" s="23"/>
      <c r="AK258" s="48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</row>
    <row r="259" spans="1:56" x14ac:dyDescent="0.3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52"/>
      <c r="AD259" s="23"/>
      <c r="AE259" s="23"/>
      <c r="AF259" s="23"/>
      <c r="AG259" s="23"/>
      <c r="AH259" s="23"/>
      <c r="AI259" s="23"/>
      <c r="AJ259" s="23"/>
      <c r="AK259" s="48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</row>
    <row r="260" spans="1:56" x14ac:dyDescent="0.3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52"/>
      <c r="AD260" s="23"/>
      <c r="AE260" s="23"/>
      <c r="AF260" s="23"/>
      <c r="AG260" s="23"/>
      <c r="AH260" s="23"/>
      <c r="AI260" s="23"/>
      <c r="AJ260" s="23"/>
      <c r="AK260" s="48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</row>
    <row r="261" spans="1:56" x14ac:dyDescent="0.3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52"/>
      <c r="AD261" s="23"/>
      <c r="AE261" s="23"/>
      <c r="AF261" s="23"/>
      <c r="AG261" s="23"/>
      <c r="AH261" s="23"/>
      <c r="AI261" s="23"/>
      <c r="AJ261" s="23"/>
      <c r="AK261" s="48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</row>
    <row r="262" spans="1:56" x14ac:dyDescent="0.3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52"/>
      <c r="AD262" s="23"/>
      <c r="AE262" s="23"/>
      <c r="AF262" s="23"/>
      <c r="AG262" s="23"/>
      <c r="AH262" s="23"/>
      <c r="AI262" s="23"/>
      <c r="AJ262" s="23"/>
      <c r="AK262" s="48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</row>
    <row r="263" spans="1:56" x14ac:dyDescent="0.3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52"/>
      <c r="AD263" s="23"/>
      <c r="AE263" s="23"/>
      <c r="AF263" s="23"/>
      <c r="AG263" s="23"/>
      <c r="AH263" s="23"/>
      <c r="AI263" s="23"/>
      <c r="AJ263" s="23"/>
      <c r="AK263" s="48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</row>
    <row r="264" spans="1:56" x14ac:dyDescent="0.3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52"/>
      <c r="AD264" s="23"/>
      <c r="AE264" s="23"/>
      <c r="AF264" s="23"/>
      <c r="AG264" s="23"/>
      <c r="AH264" s="23"/>
      <c r="AI264" s="23"/>
      <c r="AJ264" s="23"/>
      <c r="AK264" s="48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</row>
    <row r="265" spans="1:56" x14ac:dyDescent="0.3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52"/>
      <c r="AD265" s="23"/>
      <c r="AE265" s="23"/>
      <c r="AF265" s="23"/>
      <c r="AG265" s="23"/>
      <c r="AH265" s="23"/>
      <c r="AI265" s="23"/>
      <c r="AJ265" s="23"/>
      <c r="AK265" s="48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</row>
    <row r="266" spans="1:56" x14ac:dyDescent="0.3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52"/>
      <c r="AD266" s="23"/>
      <c r="AE266" s="23"/>
      <c r="AF266" s="23"/>
      <c r="AG266" s="23"/>
      <c r="AH266" s="23"/>
      <c r="AI266" s="23"/>
      <c r="AJ266" s="23"/>
      <c r="AK266" s="48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</row>
    <row r="267" spans="1:56" x14ac:dyDescent="0.3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52"/>
      <c r="AD267" s="23"/>
      <c r="AE267" s="23"/>
      <c r="AF267" s="23"/>
      <c r="AG267" s="23"/>
      <c r="AH267" s="23"/>
      <c r="AI267" s="23"/>
      <c r="AJ267" s="23"/>
      <c r="AK267" s="48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</row>
    <row r="268" spans="1:56" x14ac:dyDescent="0.3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52"/>
      <c r="AD268" s="23"/>
      <c r="AE268" s="23"/>
      <c r="AF268" s="23"/>
      <c r="AG268" s="23"/>
      <c r="AH268" s="23"/>
      <c r="AI268" s="23"/>
      <c r="AJ268" s="23"/>
      <c r="AK268" s="48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</row>
    <row r="269" spans="1:56" x14ac:dyDescent="0.3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52"/>
      <c r="AD269" s="23"/>
      <c r="AE269" s="23"/>
      <c r="AF269" s="23"/>
      <c r="AG269" s="23"/>
      <c r="AH269" s="23"/>
      <c r="AI269" s="23"/>
      <c r="AJ269" s="23"/>
      <c r="AK269" s="48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</row>
    <row r="270" spans="1:56" x14ac:dyDescent="0.3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52"/>
      <c r="AD270" s="23"/>
      <c r="AE270" s="23"/>
      <c r="AF270" s="23"/>
      <c r="AG270" s="23"/>
      <c r="AH270" s="23"/>
      <c r="AI270" s="23"/>
      <c r="AJ270" s="23"/>
      <c r="AK270" s="48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</row>
    <row r="271" spans="1:56" x14ac:dyDescent="0.3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52"/>
      <c r="AD271" s="23"/>
      <c r="AE271" s="23"/>
      <c r="AF271" s="23"/>
      <c r="AG271" s="23"/>
      <c r="AH271" s="23"/>
      <c r="AI271" s="23"/>
      <c r="AJ271" s="23"/>
      <c r="AK271" s="48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</row>
    <row r="272" spans="1:56" x14ac:dyDescent="0.3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52"/>
      <c r="AD272" s="23"/>
      <c r="AE272" s="23"/>
      <c r="AF272" s="23"/>
      <c r="AG272" s="23"/>
      <c r="AH272" s="23"/>
      <c r="AI272" s="23"/>
      <c r="AJ272" s="23"/>
      <c r="AK272" s="48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</row>
    <row r="273" spans="1:56" x14ac:dyDescent="0.3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52"/>
      <c r="AD273" s="23"/>
      <c r="AE273" s="23"/>
      <c r="AF273" s="23"/>
      <c r="AG273" s="23"/>
      <c r="AH273" s="23"/>
      <c r="AI273" s="23"/>
      <c r="AJ273" s="23"/>
      <c r="AK273" s="48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</row>
    <row r="274" spans="1:56" x14ac:dyDescent="0.3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52"/>
      <c r="AD274" s="23"/>
      <c r="AE274" s="23"/>
      <c r="AF274" s="23"/>
      <c r="AG274" s="23"/>
      <c r="AH274" s="23"/>
      <c r="AI274" s="23"/>
      <c r="AJ274" s="23"/>
      <c r="AK274" s="48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</row>
    <row r="275" spans="1:56" x14ac:dyDescent="0.3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52"/>
      <c r="AD275" s="23"/>
      <c r="AE275" s="23"/>
      <c r="AF275" s="23"/>
      <c r="AG275" s="23"/>
      <c r="AH275" s="23"/>
      <c r="AI275" s="23"/>
      <c r="AJ275" s="23"/>
      <c r="AK275" s="48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</row>
    <row r="276" spans="1:56" x14ac:dyDescent="0.3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52"/>
      <c r="AD276" s="23"/>
      <c r="AE276" s="23"/>
      <c r="AF276" s="23"/>
      <c r="AG276" s="23"/>
      <c r="AH276" s="23"/>
      <c r="AI276" s="23"/>
      <c r="AJ276" s="23"/>
      <c r="AK276" s="48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</row>
    <row r="277" spans="1:56" x14ac:dyDescent="0.3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52"/>
      <c r="AD277" s="23"/>
      <c r="AE277" s="23"/>
      <c r="AF277" s="23"/>
      <c r="AG277" s="23"/>
      <c r="AH277" s="23"/>
      <c r="AI277" s="23"/>
      <c r="AJ277" s="23"/>
      <c r="AK277" s="48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</row>
    <row r="278" spans="1:56" x14ac:dyDescent="0.3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52"/>
      <c r="AD278" s="23"/>
      <c r="AE278" s="23"/>
      <c r="AF278" s="23"/>
      <c r="AG278" s="23"/>
      <c r="AH278" s="23"/>
      <c r="AI278" s="23"/>
      <c r="AJ278" s="23"/>
      <c r="AK278" s="48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</row>
    <row r="279" spans="1:56" x14ac:dyDescent="0.3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52"/>
      <c r="AD279" s="23"/>
      <c r="AE279" s="23"/>
      <c r="AF279" s="23"/>
      <c r="AG279" s="23"/>
      <c r="AH279" s="23"/>
      <c r="AI279" s="23"/>
      <c r="AJ279" s="23"/>
      <c r="AK279" s="48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</row>
    <row r="280" spans="1:56" x14ac:dyDescent="0.3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52"/>
      <c r="AD280" s="23"/>
      <c r="AE280" s="23"/>
      <c r="AF280" s="23"/>
      <c r="AG280" s="23"/>
      <c r="AH280" s="23"/>
      <c r="AI280" s="23"/>
      <c r="AJ280" s="23"/>
      <c r="AK280" s="48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</row>
    <row r="281" spans="1:56" x14ac:dyDescent="0.3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52"/>
      <c r="AD281" s="23"/>
      <c r="AE281" s="23"/>
      <c r="AF281" s="23"/>
      <c r="AG281" s="23"/>
      <c r="AH281" s="23"/>
      <c r="AI281" s="23"/>
      <c r="AJ281" s="23"/>
      <c r="AK281" s="48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</row>
    <row r="282" spans="1:56" x14ac:dyDescent="0.3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52"/>
      <c r="AD282" s="23"/>
      <c r="AE282" s="23"/>
      <c r="AF282" s="23"/>
      <c r="AG282" s="23"/>
      <c r="AH282" s="23"/>
      <c r="AI282" s="23"/>
      <c r="AJ282" s="23"/>
      <c r="AK282" s="48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</row>
    <row r="283" spans="1:56" x14ac:dyDescent="0.3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52"/>
      <c r="AD283" s="23"/>
      <c r="AE283" s="23"/>
      <c r="AF283" s="23"/>
      <c r="AG283" s="23"/>
      <c r="AH283" s="23"/>
      <c r="AI283" s="23"/>
      <c r="AJ283" s="23"/>
      <c r="AK283" s="48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</row>
    <row r="284" spans="1:56" x14ac:dyDescent="0.3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52"/>
      <c r="AD284" s="23"/>
      <c r="AE284" s="23"/>
      <c r="AF284" s="23"/>
      <c r="AG284" s="23"/>
      <c r="AH284" s="23"/>
      <c r="AI284" s="23"/>
      <c r="AJ284" s="23"/>
      <c r="AK284" s="48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</row>
    <row r="285" spans="1:56" x14ac:dyDescent="0.3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52"/>
      <c r="AD285" s="23"/>
      <c r="AE285" s="23"/>
      <c r="AF285" s="23"/>
      <c r="AG285" s="23"/>
      <c r="AH285" s="23"/>
      <c r="AI285" s="23"/>
      <c r="AJ285" s="23"/>
      <c r="AK285" s="48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</row>
    <row r="286" spans="1:56" x14ac:dyDescent="0.3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52"/>
      <c r="AD286" s="23"/>
      <c r="AE286" s="23"/>
      <c r="AF286" s="23"/>
      <c r="AG286" s="23"/>
      <c r="AH286" s="23"/>
      <c r="AI286" s="23"/>
      <c r="AJ286" s="23"/>
      <c r="AK286" s="48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</row>
    <row r="287" spans="1:56" x14ac:dyDescent="0.3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52"/>
      <c r="AD287" s="23"/>
      <c r="AE287" s="23"/>
      <c r="AF287" s="23"/>
      <c r="AG287" s="23"/>
      <c r="AH287" s="23"/>
      <c r="AI287" s="23"/>
      <c r="AJ287" s="23"/>
      <c r="AK287" s="48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</row>
    <row r="288" spans="1:56" x14ac:dyDescent="0.3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52"/>
      <c r="AD288" s="23"/>
      <c r="AE288" s="23"/>
      <c r="AF288" s="23"/>
      <c r="AG288" s="23"/>
      <c r="AH288" s="23"/>
      <c r="AI288" s="23"/>
      <c r="AJ288" s="23"/>
      <c r="AK288" s="48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</row>
    <row r="289" spans="1:56" x14ac:dyDescent="0.3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52"/>
      <c r="AD289" s="23"/>
      <c r="AE289" s="23"/>
      <c r="AF289" s="23"/>
      <c r="AG289" s="23"/>
      <c r="AH289" s="23"/>
      <c r="AI289" s="23"/>
      <c r="AJ289" s="23"/>
      <c r="AK289" s="48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</row>
    <row r="290" spans="1:56" x14ac:dyDescent="0.3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52"/>
      <c r="AD290" s="23"/>
      <c r="AE290" s="23"/>
      <c r="AF290" s="23"/>
      <c r="AG290" s="23"/>
      <c r="AH290" s="23"/>
      <c r="AI290" s="23"/>
      <c r="AJ290" s="23"/>
      <c r="AK290" s="48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</row>
    <row r="291" spans="1:56" x14ac:dyDescent="0.3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52"/>
      <c r="AD291" s="23"/>
      <c r="AE291" s="23"/>
      <c r="AF291" s="23"/>
      <c r="AG291" s="23"/>
      <c r="AH291" s="23"/>
      <c r="AI291" s="23"/>
      <c r="AJ291" s="23"/>
      <c r="AK291" s="48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</row>
    <row r="292" spans="1:56" x14ac:dyDescent="0.3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52"/>
      <c r="AD292" s="23"/>
      <c r="AE292" s="23"/>
      <c r="AF292" s="23"/>
      <c r="AG292" s="23"/>
      <c r="AH292" s="23"/>
      <c r="AI292" s="23"/>
      <c r="AJ292" s="23"/>
      <c r="AK292" s="48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</row>
    <row r="293" spans="1:56" x14ac:dyDescent="0.3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52"/>
      <c r="AD293" s="23"/>
      <c r="AE293" s="23"/>
      <c r="AF293" s="23"/>
      <c r="AG293" s="23"/>
      <c r="AH293" s="23"/>
      <c r="AI293" s="23"/>
      <c r="AJ293" s="23"/>
      <c r="AK293" s="48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</row>
    <row r="294" spans="1:56" x14ac:dyDescent="0.3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52"/>
      <c r="AD294" s="23"/>
      <c r="AE294" s="23"/>
      <c r="AF294" s="23"/>
      <c r="AG294" s="23"/>
      <c r="AH294" s="23"/>
      <c r="AI294" s="23"/>
      <c r="AJ294" s="23"/>
      <c r="AK294" s="48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</row>
    <row r="295" spans="1:56" x14ac:dyDescent="0.3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52"/>
      <c r="AD295" s="23"/>
      <c r="AE295" s="23"/>
      <c r="AF295" s="23"/>
      <c r="AG295" s="23"/>
      <c r="AH295" s="23"/>
      <c r="AI295" s="23"/>
      <c r="AJ295" s="23"/>
      <c r="AK295" s="48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</row>
    <row r="296" spans="1:56" x14ac:dyDescent="0.3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52"/>
      <c r="AD296" s="23"/>
      <c r="AE296" s="23"/>
      <c r="AF296" s="23"/>
      <c r="AG296" s="23"/>
      <c r="AH296" s="23"/>
      <c r="AI296" s="23"/>
      <c r="AJ296" s="23"/>
      <c r="AK296" s="48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</row>
    <row r="297" spans="1:56" x14ac:dyDescent="0.3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52"/>
      <c r="AD297" s="23"/>
      <c r="AE297" s="23"/>
      <c r="AF297" s="23"/>
      <c r="AG297" s="23"/>
      <c r="AH297" s="23"/>
      <c r="AI297" s="23"/>
      <c r="AJ297" s="23"/>
      <c r="AK297" s="48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</row>
    <row r="298" spans="1:56" x14ac:dyDescent="0.3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52"/>
      <c r="AD298" s="23"/>
      <c r="AE298" s="23"/>
      <c r="AF298" s="23"/>
      <c r="AG298" s="23"/>
      <c r="AH298" s="23"/>
      <c r="AI298" s="23"/>
      <c r="AJ298" s="23"/>
      <c r="AK298" s="48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</row>
    <row r="299" spans="1:56" x14ac:dyDescent="0.3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52"/>
      <c r="AD299" s="23"/>
      <c r="AE299" s="23"/>
      <c r="AF299" s="23"/>
      <c r="AG299" s="23"/>
      <c r="AH299" s="23"/>
      <c r="AI299" s="23"/>
      <c r="AJ299" s="23"/>
      <c r="AK299" s="48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</row>
    <row r="300" spans="1:56" x14ac:dyDescent="0.3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52"/>
      <c r="AD300" s="23"/>
      <c r="AE300" s="23"/>
      <c r="AF300" s="23"/>
      <c r="AG300" s="23"/>
      <c r="AH300" s="23"/>
      <c r="AI300" s="23"/>
      <c r="AJ300" s="23"/>
      <c r="AK300" s="48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</row>
    <row r="301" spans="1:56" x14ac:dyDescent="0.3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52"/>
      <c r="AD301" s="23"/>
      <c r="AE301" s="23"/>
      <c r="AF301" s="23"/>
      <c r="AG301" s="23"/>
      <c r="AH301" s="23"/>
      <c r="AI301" s="23"/>
      <c r="AJ301" s="23"/>
      <c r="AK301" s="48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</row>
    <row r="302" spans="1:56" x14ac:dyDescent="0.3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52"/>
      <c r="AD302" s="23"/>
      <c r="AE302" s="23"/>
      <c r="AF302" s="23"/>
      <c r="AG302" s="23"/>
      <c r="AH302" s="23"/>
      <c r="AI302" s="23"/>
      <c r="AJ302" s="23"/>
      <c r="AK302" s="48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</row>
    <row r="303" spans="1:56" x14ac:dyDescent="0.3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52"/>
      <c r="AD303" s="23"/>
      <c r="AE303" s="23"/>
      <c r="AF303" s="23"/>
      <c r="AG303" s="23"/>
      <c r="AH303" s="23"/>
      <c r="AI303" s="23"/>
      <c r="AJ303" s="23"/>
      <c r="AK303" s="48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</row>
    <row r="304" spans="1:56" x14ac:dyDescent="0.3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52"/>
      <c r="AD304" s="23"/>
      <c r="AE304" s="23"/>
      <c r="AF304" s="23"/>
      <c r="AG304" s="23"/>
      <c r="AH304" s="23"/>
      <c r="AI304" s="23"/>
      <c r="AJ304" s="23"/>
      <c r="AK304" s="48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</row>
    <row r="305" spans="1:56" x14ac:dyDescent="0.3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52"/>
      <c r="AD305" s="23"/>
      <c r="AE305" s="23"/>
      <c r="AF305" s="23"/>
      <c r="AG305" s="23"/>
      <c r="AH305" s="23"/>
      <c r="AI305" s="23"/>
      <c r="AJ305" s="23"/>
      <c r="AK305" s="48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</row>
    <row r="306" spans="1:56" x14ac:dyDescent="0.3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52"/>
      <c r="AD306" s="23"/>
      <c r="AE306" s="23"/>
      <c r="AF306" s="23"/>
      <c r="AG306" s="23"/>
      <c r="AH306" s="23"/>
      <c r="AI306" s="23"/>
      <c r="AJ306" s="23"/>
      <c r="AK306" s="48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</row>
    <row r="307" spans="1:56" x14ac:dyDescent="0.3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52"/>
      <c r="AD307" s="23"/>
      <c r="AE307" s="23"/>
      <c r="AF307" s="23"/>
      <c r="AG307" s="23"/>
      <c r="AH307" s="23"/>
      <c r="AI307" s="23"/>
      <c r="AJ307" s="23"/>
      <c r="AK307" s="48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</row>
    <row r="308" spans="1:56" x14ac:dyDescent="0.3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52"/>
      <c r="AD308" s="23"/>
      <c r="AE308" s="23"/>
      <c r="AF308" s="23"/>
      <c r="AG308" s="23"/>
      <c r="AH308" s="23"/>
      <c r="AI308" s="23"/>
      <c r="AJ308" s="23"/>
      <c r="AK308" s="48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</row>
    <row r="309" spans="1:56" x14ac:dyDescent="0.3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52"/>
      <c r="AD309" s="23"/>
      <c r="AE309" s="23"/>
      <c r="AF309" s="23"/>
      <c r="AG309" s="23"/>
      <c r="AH309" s="23"/>
      <c r="AI309" s="23"/>
      <c r="AJ309" s="23"/>
      <c r="AK309" s="48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</row>
    <row r="310" spans="1:56" x14ac:dyDescent="0.3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52"/>
      <c r="AD310" s="23"/>
      <c r="AE310" s="23"/>
      <c r="AF310" s="23"/>
      <c r="AG310" s="23"/>
      <c r="AH310" s="23"/>
      <c r="AI310" s="23"/>
      <c r="AJ310" s="23"/>
      <c r="AK310" s="48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</row>
    <row r="311" spans="1:56" x14ac:dyDescent="0.3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52"/>
      <c r="AD311" s="23"/>
      <c r="AE311" s="23"/>
      <c r="AF311" s="23"/>
      <c r="AG311" s="23"/>
      <c r="AH311" s="23"/>
      <c r="AI311" s="23"/>
      <c r="AJ311" s="23"/>
      <c r="AK311" s="48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</row>
    <row r="312" spans="1:56" x14ac:dyDescent="0.3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52"/>
      <c r="AD312" s="23"/>
      <c r="AE312" s="23"/>
      <c r="AF312" s="23"/>
      <c r="AG312" s="23"/>
      <c r="AH312" s="23"/>
      <c r="AI312" s="23"/>
      <c r="AJ312" s="23"/>
      <c r="AK312" s="48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</row>
    <row r="313" spans="1:56" x14ac:dyDescent="0.3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52"/>
      <c r="AD313" s="23"/>
      <c r="AE313" s="23"/>
      <c r="AF313" s="23"/>
      <c r="AG313" s="23"/>
      <c r="AH313" s="23"/>
      <c r="AI313" s="23"/>
      <c r="AJ313" s="23"/>
      <c r="AK313" s="48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</row>
    <row r="314" spans="1:56" x14ac:dyDescent="0.3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52"/>
      <c r="AD314" s="23"/>
      <c r="AE314" s="23"/>
      <c r="AF314" s="23"/>
      <c r="AG314" s="23"/>
      <c r="AH314" s="23"/>
      <c r="AI314" s="23"/>
      <c r="AJ314" s="23"/>
      <c r="AK314" s="48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</row>
    <row r="315" spans="1:56" x14ac:dyDescent="0.3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52"/>
      <c r="AD315" s="23"/>
      <c r="AE315" s="23"/>
      <c r="AF315" s="23"/>
      <c r="AG315" s="23"/>
      <c r="AH315" s="23"/>
      <c r="AI315" s="23"/>
      <c r="AJ315" s="23"/>
      <c r="AK315" s="48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</row>
    <row r="316" spans="1:56" x14ac:dyDescent="0.3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52"/>
      <c r="AD316" s="23"/>
      <c r="AE316" s="23"/>
      <c r="AF316" s="23"/>
      <c r="AG316" s="23"/>
      <c r="AH316" s="23"/>
      <c r="AI316" s="23"/>
      <c r="AJ316" s="23"/>
      <c r="AK316" s="48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</row>
    <row r="317" spans="1:56" x14ac:dyDescent="0.3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52"/>
      <c r="AD317" s="23"/>
      <c r="AE317" s="23"/>
      <c r="AF317" s="23"/>
      <c r="AG317" s="23"/>
      <c r="AH317" s="23"/>
      <c r="AI317" s="23"/>
      <c r="AJ317" s="23"/>
      <c r="AK317" s="48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</row>
    <row r="318" spans="1:56" x14ac:dyDescent="0.3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52"/>
      <c r="AD318" s="23"/>
      <c r="AE318" s="23"/>
      <c r="AF318" s="23"/>
      <c r="AG318" s="23"/>
      <c r="AH318" s="23"/>
      <c r="AI318" s="23"/>
      <c r="AJ318" s="23"/>
      <c r="AK318" s="48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</row>
    <row r="319" spans="1:56" x14ac:dyDescent="0.3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52"/>
      <c r="AD319" s="23"/>
      <c r="AE319" s="23"/>
      <c r="AF319" s="23"/>
      <c r="AG319" s="23"/>
      <c r="AH319" s="23"/>
      <c r="AI319" s="23"/>
      <c r="AJ319" s="23"/>
      <c r="AK319" s="48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</row>
    <row r="320" spans="1:56" x14ac:dyDescent="0.3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52"/>
      <c r="AD320" s="23"/>
      <c r="AE320" s="23"/>
      <c r="AF320" s="23"/>
      <c r="AG320" s="23"/>
      <c r="AH320" s="23"/>
      <c r="AI320" s="23"/>
      <c r="AJ320" s="23"/>
      <c r="AK320" s="48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</row>
    <row r="321" spans="1:56" x14ac:dyDescent="0.3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52"/>
      <c r="AD321" s="23"/>
      <c r="AE321" s="23"/>
      <c r="AF321" s="23"/>
      <c r="AG321" s="23"/>
      <c r="AH321" s="23"/>
      <c r="AI321" s="23"/>
      <c r="AJ321" s="23"/>
      <c r="AK321" s="48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</row>
    <row r="322" spans="1:56" x14ac:dyDescent="0.3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52"/>
      <c r="AD322" s="23"/>
      <c r="AE322" s="23"/>
      <c r="AF322" s="23"/>
      <c r="AG322" s="23"/>
      <c r="AH322" s="23"/>
      <c r="AI322" s="23"/>
      <c r="AJ322" s="23"/>
      <c r="AK322" s="48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</row>
    <row r="323" spans="1:56" x14ac:dyDescent="0.3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52"/>
      <c r="AD323" s="23"/>
      <c r="AE323" s="23"/>
      <c r="AF323" s="23"/>
      <c r="AG323" s="23"/>
      <c r="AH323" s="23"/>
      <c r="AI323" s="23"/>
      <c r="AJ323" s="23"/>
      <c r="AK323" s="48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</row>
    <row r="324" spans="1:56" x14ac:dyDescent="0.3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52"/>
      <c r="AD324" s="23"/>
      <c r="AE324" s="23"/>
      <c r="AF324" s="23"/>
      <c r="AG324" s="23"/>
      <c r="AH324" s="23"/>
      <c r="AI324" s="23"/>
      <c r="AJ324" s="23"/>
      <c r="AK324" s="48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</row>
    <row r="325" spans="1:56" x14ac:dyDescent="0.3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52"/>
      <c r="AD325" s="23"/>
      <c r="AE325" s="23"/>
      <c r="AF325" s="23"/>
      <c r="AG325" s="23"/>
      <c r="AH325" s="23"/>
      <c r="AI325" s="23"/>
      <c r="AJ325" s="23"/>
      <c r="AK325" s="48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</row>
    <row r="326" spans="1:56" x14ac:dyDescent="0.3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52"/>
      <c r="AD326" s="23"/>
      <c r="AE326" s="23"/>
      <c r="AF326" s="23"/>
      <c r="AG326" s="23"/>
      <c r="AH326" s="23"/>
      <c r="AI326" s="23"/>
      <c r="AJ326" s="23"/>
      <c r="AK326" s="48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</row>
    <row r="327" spans="1:56" x14ac:dyDescent="0.3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52"/>
      <c r="AD327" s="23"/>
      <c r="AE327" s="23"/>
      <c r="AF327" s="23"/>
      <c r="AG327" s="23"/>
      <c r="AH327" s="23"/>
      <c r="AI327" s="23"/>
      <c r="AJ327" s="23"/>
      <c r="AK327" s="48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</row>
    <row r="328" spans="1:56" x14ac:dyDescent="0.3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52"/>
      <c r="AD328" s="23"/>
      <c r="AE328" s="23"/>
      <c r="AF328" s="23"/>
      <c r="AG328" s="23"/>
      <c r="AH328" s="23"/>
      <c r="AI328" s="23"/>
      <c r="AJ328" s="23"/>
      <c r="AK328" s="48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</row>
    <row r="329" spans="1:56" x14ac:dyDescent="0.3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52"/>
      <c r="AD329" s="23"/>
      <c r="AE329" s="23"/>
      <c r="AF329" s="23"/>
      <c r="AG329" s="23"/>
      <c r="AH329" s="23"/>
      <c r="AI329" s="23"/>
      <c r="AJ329" s="23"/>
      <c r="AK329" s="48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</row>
    <row r="330" spans="1:56" x14ac:dyDescent="0.3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52"/>
      <c r="AD330" s="23"/>
      <c r="AE330" s="23"/>
      <c r="AF330" s="23"/>
      <c r="AG330" s="23"/>
      <c r="AH330" s="23"/>
      <c r="AI330" s="23"/>
      <c r="AJ330" s="23"/>
      <c r="AK330" s="48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</row>
    <row r="331" spans="1:56" x14ac:dyDescent="0.3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52"/>
      <c r="AD331" s="23"/>
      <c r="AE331" s="23"/>
      <c r="AF331" s="23"/>
      <c r="AG331" s="23"/>
      <c r="AH331" s="23"/>
      <c r="AI331" s="23"/>
      <c r="AJ331" s="23"/>
      <c r="AK331" s="48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</row>
    <row r="332" spans="1:56" x14ac:dyDescent="0.3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52"/>
      <c r="AD332" s="23"/>
      <c r="AE332" s="23"/>
      <c r="AF332" s="23"/>
      <c r="AG332" s="23"/>
      <c r="AH332" s="23"/>
      <c r="AI332" s="23"/>
      <c r="AJ332" s="23"/>
      <c r="AK332" s="48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</row>
    <row r="333" spans="1:56" x14ac:dyDescent="0.3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52"/>
      <c r="AD333" s="23"/>
      <c r="AE333" s="23"/>
      <c r="AF333" s="23"/>
      <c r="AG333" s="23"/>
      <c r="AH333" s="23"/>
      <c r="AI333" s="23"/>
      <c r="AJ333" s="23"/>
      <c r="AK333" s="48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</row>
    <row r="334" spans="1:56" x14ac:dyDescent="0.3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52"/>
      <c r="AD334" s="23"/>
      <c r="AE334" s="23"/>
      <c r="AF334" s="23"/>
      <c r="AG334" s="23"/>
      <c r="AH334" s="23"/>
      <c r="AI334" s="23"/>
      <c r="AJ334" s="23"/>
      <c r="AK334" s="48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</row>
    <row r="335" spans="1:56" x14ac:dyDescent="0.3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52"/>
      <c r="AD335" s="23"/>
      <c r="AE335" s="23"/>
      <c r="AF335" s="23"/>
      <c r="AG335" s="23"/>
      <c r="AH335" s="23"/>
      <c r="AI335" s="23"/>
      <c r="AJ335" s="23"/>
      <c r="AK335" s="48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</row>
    <row r="336" spans="1:56" x14ac:dyDescent="0.3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52"/>
      <c r="AD336" s="23"/>
      <c r="AE336" s="23"/>
      <c r="AF336" s="23"/>
      <c r="AG336" s="23"/>
      <c r="AH336" s="23"/>
      <c r="AI336" s="23"/>
      <c r="AJ336" s="23"/>
      <c r="AK336" s="48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</row>
    <row r="337" spans="1:56" x14ac:dyDescent="0.3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52"/>
      <c r="AD337" s="23"/>
      <c r="AE337" s="23"/>
      <c r="AF337" s="23"/>
      <c r="AG337" s="23"/>
      <c r="AH337" s="23"/>
      <c r="AI337" s="23"/>
      <c r="AJ337" s="23"/>
      <c r="AK337" s="48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</row>
    <row r="338" spans="1:56" x14ac:dyDescent="0.3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52"/>
      <c r="AD338" s="23"/>
      <c r="AE338" s="23"/>
      <c r="AF338" s="23"/>
      <c r="AG338" s="23"/>
      <c r="AH338" s="23"/>
      <c r="AI338" s="23"/>
      <c r="AJ338" s="23"/>
      <c r="AK338" s="48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</row>
    <row r="339" spans="1:56" x14ac:dyDescent="0.3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52"/>
      <c r="AD339" s="23"/>
      <c r="AE339" s="23"/>
      <c r="AF339" s="23"/>
      <c r="AG339" s="23"/>
      <c r="AH339" s="23"/>
      <c r="AI339" s="23"/>
      <c r="AJ339" s="23"/>
      <c r="AK339" s="48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</row>
    <row r="340" spans="1:56" x14ac:dyDescent="0.3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52"/>
      <c r="AD340" s="23"/>
      <c r="AE340" s="23"/>
      <c r="AF340" s="23"/>
      <c r="AG340" s="23"/>
      <c r="AH340" s="23"/>
      <c r="AI340" s="23"/>
      <c r="AJ340" s="23"/>
      <c r="AK340" s="48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</row>
    <row r="341" spans="1:56" x14ac:dyDescent="0.3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52"/>
      <c r="AD341" s="23"/>
      <c r="AE341" s="23"/>
      <c r="AF341" s="23"/>
      <c r="AG341" s="23"/>
      <c r="AH341" s="23"/>
      <c r="AI341" s="23"/>
      <c r="AJ341" s="23"/>
      <c r="AK341" s="48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</row>
    <row r="342" spans="1:56" x14ac:dyDescent="0.3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52"/>
      <c r="AD342" s="23"/>
      <c r="AE342" s="23"/>
      <c r="AF342" s="23"/>
      <c r="AG342" s="23"/>
      <c r="AH342" s="23"/>
      <c r="AI342" s="23"/>
      <c r="AJ342" s="23"/>
      <c r="AK342" s="48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</row>
    <row r="343" spans="1:56" x14ac:dyDescent="0.3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52"/>
      <c r="AD343" s="23"/>
      <c r="AE343" s="23"/>
      <c r="AF343" s="23"/>
      <c r="AG343" s="23"/>
      <c r="AH343" s="23"/>
      <c r="AI343" s="23"/>
      <c r="AJ343" s="23"/>
      <c r="AK343" s="48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</row>
    <row r="344" spans="1:56" x14ac:dyDescent="0.3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52"/>
      <c r="AD344" s="23"/>
      <c r="AE344" s="23"/>
      <c r="AF344" s="23"/>
      <c r="AG344" s="23"/>
      <c r="AH344" s="23"/>
      <c r="AI344" s="23"/>
      <c r="AJ344" s="23"/>
      <c r="AK344" s="48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</row>
    <row r="345" spans="1:56" x14ac:dyDescent="0.3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52"/>
      <c r="AD345" s="23"/>
      <c r="AE345" s="23"/>
      <c r="AF345" s="23"/>
      <c r="AG345" s="23"/>
      <c r="AH345" s="23"/>
      <c r="AI345" s="23"/>
      <c r="AJ345" s="23"/>
      <c r="AK345" s="48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</row>
    <row r="346" spans="1:56" x14ac:dyDescent="0.3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52"/>
      <c r="AD346" s="23"/>
      <c r="AE346" s="23"/>
      <c r="AF346" s="23"/>
      <c r="AG346" s="23"/>
      <c r="AH346" s="23"/>
      <c r="AI346" s="23"/>
      <c r="AJ346" s="23"/>
      <c r="AK346" s="48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</row>
    <row r="347" spans="1:56" x14ac:dyDescent="0.3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52"/>
      <c r="AD347" s="23"/>
      <c r="AE347" s="23"/>
      <c r="AF347" s="23"/>
      <c r="AG347" s="23"/>
      <c r="AH347" s="23"/>
      <c r="AI347" s="23"/>
      <c r="AJ347" s="23"/>
      <c r="AK347" s="48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</row>
    <row r="348" spans="1:56" x14ac:dyDescent="0.3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52"/>
      <c r="AD348" s="23"/>
      <c r="AE348" s="23"/>
      <c r="AF348" s="23"/>
      <c r="AG348" s="23"/>
      <c r="AH348" s="23"/>
      <c r="AI348" s="23"/>
      <c r="AJ348" s="23"/>
      <c r="AK348" s="48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</row>
    <row r="349" spans="1:56" x14ac:dyDescent="0.3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52"/>
      <c r="AD349" s="23"/>
      <c r="AE349" s="23"/>
      <c r="AF349" s="23"/>
      <c r="AG349" s="23"/>
      <c r="AH349" s="23"/>
      <c r="AI349" s="23"/>
      <c r="AJ349" s="23"/>
      <c r="AK349" s="48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</row>
    <row r="350" spans="1:56" x14ac:dyDescent="0.3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52"/>
      <c r="AD350" s="23"/>
      <c r="AE350" s="23"/>
      <c r="AF350" s="23"/>
      <c r="AG350" s="23"/>
      <c r="AH350" s="23"/>
      <c r="AI350" s="23"/>
      <c r="AJ350" s="23"/>
      <c r="AK350" s="48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</row>
    <row r="351" spans="1:56" x14ac:dyDescent="0.3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52"/>
      <c r="AD351" s="23"/>
      <c r="AE351" s="23"/>
      <c r="AF351" s="23"/>
      <c r="AG351" s="23"/>
      <c r="AH351" s="23"/>
      <c r="AI351" s="23"/>
      <c r="AJ351" s="23"/>
      <c r="AK351" s="48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</row>
    <row r="352" spans="1:56" x14ac:dyDescent="0.3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52"/>
      <c r="AD352" s="23"/>
      <c r="AE352" s="23"/>
      <c r="AF352" s="23"/>
      <c r="AG352" s="23"/>
      <c r="AH352" s="23"/>
      <c r="AI352" s="23"/>
      <c r="AJ352" s="23"/>
      <c r="AK352" s="48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</row>
    <row r="353" spans="1:56" x14ac:dyDescent="0.3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52"/>
      <c r="AD353" s="23"/>
      <c r="AE353" s="23"/>
      <c r="AF353" s="23"/>
      <c r="AG353" s="23"/>
      <c r="AH353" s="23"/>
      <c r="AI353" s="23"/>
      <c r="AJ353" s="23"/>
      <c r="AK353" s="48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</row>
    <row r="354" spans="1:56" x14ac:dyDescent="0.3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52"/>
      <c r="AD354" s="23"/>
      <c r="AE354" s="23"/>
      <c r="AF354" s="23"/>
      <c r="AG354" s="23"/>
      <c r="AH354" s="23"/>
      <c r="AI354" s="23"/>
      <c r="AJ354" s="23"/>
      <c r="AK354" s="48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</row>
    <row r="355" spans="1:56" x14ac:dyDescent="0.3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52"/>
      <c r="AD355" s="23"/>
      <c r="AE355" s="23"/>
      <c r="AF355" s="23"/>
      <c r="AG355" s="23"/>
      <c r="AH355" s="23"/>
      <c r="AI355" s="23"/>
      <c r="AJ355" s="23"/>
      <c r="AK355" s="48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</row>
    <row r="356" spans="1:56" x14ac:dyDescent="0.3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52"/>
      <c r="AD356" s="23"/>
      <c r="AE356" s="23"/>
      <c r="AF356" s="23"/>
      <c r="AG356" s="23"/>
      <c r="AH356" s="23"/>
      <c r="AI356" s="23"/>
      <c r="AJ356" s="23"/>
      <c r="AK356" s="48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</row>
    <row r="357" spans="1:56" x14ac:dyDescent="0.3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52"/>
      <c r="AD357" s="23"/>
      <c r="AE357" s="23"/>
      <c r="AF357" s="23"/>
      <c r="AG357" s="23"/>
      <c r="AH357" s="23"/>
      <c r="AI357" s="23"/>
      <c r="AJ357" s="23"/>
      <c r="AK357" s="48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</row>
    <row r="358" spans="1:56" x14ac:dyDescent="0.3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52"/>
      <c r="AD358" s="23"/>
      <c r="AE358" s="23"/>
      <c r="AF358" s="23"/>
      <c r="AG358" s="23"/>
      <c r="AH358" s="23"/>
      <c r="AI358" s="23"/>
      <c r="AJ358" s="23"/>
      <c r="AK358" s="48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</row>
    <row r="359" spans="1:56" x14ac:dyDescent="0.3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52"/>
      <c r="AD359" s="23"/>
      <c r="AE359" s="23"/>
      <c r="AF359" s="23"/>
      <c r="AG359" s="23"/>
      <c r="AH359" s="23"/>
      <c r="AI359" s="23"/>
      <c r="AJ359" s="23"/>
      <c r="AK359" s="48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</row>
    <row r="360" spans="1:56" x14ac:dyDescent="0.3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52"/>
      <c r="AD360" s="23"/>
      <c r="AE360" s="23"/>
      <c r="AF360" s="23"/>
      <c r="AG360" s="23"/>
      <c r="AH360" s="23"/>
      <c r="AI360" s="23"/>
      <c r="AJ360" s="23"/>
      <c r="AK360" s="48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</row>
    <row r="361" spans="1:56" x14ac:dyDescent="0.3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52"/>
      <c r="AD361" s="23"/>
      <c r="AE361" s="23"/>
      <c r="AF361" s="23"/>
      <c r="AG361" s="23"/>
      <c r="AH361" s="23"/>
      <c r="AI361" s="23"/>
      <c r="AJ361" s="23"/>
      <c r="AK361" s="48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</row>
    <row r="362" spans="1:56" x14ac:dyDescent="0.3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52"/>
      <c r="AD362" s="23"/>
      <c r="AE362" s="23"/>
      <c r="AF362" s="23"/>
      <c r="AG362" s="23"/>
      <c r="AH362" s="23"/>
      <c r="AI362" s="23"/>
      <c r="AJ362" s="23"/>
      <c r="AK362" s="48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</row>
    <row r="363" spans="1:56" x14ac:dyDescent="0.3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52"/>
      <c r="AD363" s="23"/>
      <c r="AE363" s="23"/>
      <c r="AF363" s="23"/>
      <c r="AG363" s="23"/>
      <c r="AH363" s="23"/>
      <c r="AI363" s="23"/>
      <c r="AJ363" s="23"/>
      <c r="AK363" s="48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</row>
    <row r="364" spans="1:56" x14ac:dyDescent="0.3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52"/>
      <c r="AD364" s="23"/>
      <c r="AE364" s="23"/>
      <c r="AF364" s="23"/>
      <c r="AG364" s="23"/>
      <c r="AH364" s="23"/>
      <c r="AI364" s="23"/>
      <c r="AJ364" s="23"/>
      <c r="AK364" s="48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</row>
    <row r="365" spans="1:56" x14ac:dyDescent="0.3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52"/>
      <c r="AD365" s="23"/>
      <c r="AE365" s="23"/>
      <c r="AF365" s="23"/>
      <c r="AG365" s="23"/>
      <c r="AH365" s="23"/>
      <c r="AI365" s="23"/>
      <c r="AJ365" s="23"/>
      <c r="AK365" s="48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</row>
    <row r="366" spans="1:56" x14ac:dyDescent="0.3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52"/>
      <c r="AD366" s="23"/>
      <c r="AE366" s="23"/>
      <c r="AF366" s="23"/>
      <c r="AG366" s="23"/>
      <c r="AH366" s="23"/>
      <c r="AI366" s="23"/>
      <c r="AJ366" s="23"/>
      <c r="AK366" s="48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</row>
    <row r="367" spans="1:56" x14ac:dyDescent="0.3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52"/>
      <c r="AD367" s="23"/>
      <c r="AE367" s="23"/>
      <c r="AF367" s="23"/>
      <c r="AG367" s="23"/>
      <c r="AH367" s="23"/>
      <c r="AI367" s="23"/>
      <c r="AJ367" s="23"/>
      <c r="AK367" s="48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</row>
    <row r="368" spans="1:56" x14ac:dyDescent="0.3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52"/>
      <c r="AD368" s="23"/>
      <c r="AE368" s="23"/>
      <c r="AF368" s="23"/>
      <c r="AG368" s="23"/>
      <c r="AH368" s="23"/>
      <c r="AI368" s="23"/>
      <c r="AJ368" s="23"/>
      <c r="AK368" s="48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</row>
    <row r="369" spans="1:56" x14ac:dyDescent="0.3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52"/>
      <c r="AD369" s="23"/>
      <c r="AE369" s="23"/>
      <c r="AF369" s="23"/>
      <c r="AG369" s="23"/>
      <c r="AH369" s="23"/>
      <c r="AI369" s="23"/>
      <c r="AJ369" s="23"/>
      <c r="AK369" s="48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</row>
    <row r="370" spans="1:56" x14ac:dyDescent="0.3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52"/>
      <c r="AD370" s="23"/>
      <c r="AE370" s="23"/>
      <c r="AF370" s="23"/>
      <c r="AG370" s="23"/>
      <c r="AH370" s="23"/>
      <c r="AI370" s="23"/>
      <c r="AJ370" s="23"/>
      <c r="AK370" s="48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</row>
    <row r="371" spans="1:56" x14ac:dyDescent="0.3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52"/>
      <c r="AD371" s="23"/>
      <c r="AE371" s="23"/>
      <c r="AF371" s="23"/>
      <c r="AG371" s="23"/>
      <c r="AH371" s="23"/>
      <c r="AI371" s="23"/>
      <c r="AJ371" s="23"/>
      <c r="AK371" s="48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</row>
    <row r="372" spans="1:56" x14ac:dyDescent="0.3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52"/>
      <c r="AD372" s="23"/>
      <c r="AE372" s="23"/>
      <c r="AF372" s="23"/>
      <c r="AG372" s="23"/>
      <c r="AH372" s="23"/>
      <c r="AI372" s="23"/>
      <c r="AJ372" s="23"/>
      <c r="AK372" s="48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</row>
    <row r="373" spans="1:56" x14ac:dyDescent="0.3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52"/>
      <c r="AD373" s="23"/>
      <c r="AE373" s="23"/>
      <c r="AF373" s="23"/>
      <c r="AG373" s="23"/>
      <c r="AH373" s="23"/>
      <c r="AI373" s="23"/>
      <c r="AJ373" s="23"/>
      <c r="AK373" s="48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</row>
    <row r="374" spans="1:56" x14ac:dyDescent="0.3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52"/>
      <c r="AD374" s="23"/>
      <c r="AE374" s="23"/>
      <c r="AF374" s="23"/>
      <c r="AG374" s="23"/>
      <c r="AH374" s="23"/>
      <c r="AI374" s="23"/>
      <c r="AJ374" s="23"/>
      <c r="AK374" s="48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D374" s="22"/>
    </row>
    <row r="375" spans="1:56" x14ac:dyDescent="0.3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52"/>
      <c r="AD375" s="23"/>
      <c r="AE375" s="23"/>
      <c r="AF375" s="23"/>
      <c r="AG375" s="23"/>
      <c r="AH375" s="23"/>
      <c r="AI375" s="23"/>
      <c r="AJ375" s="23"/>
      <c r="AK375" s="48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</row>
    <row r="376" spans="1:56" x14ac:dyDescent="0.3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52"/>
      <c r="AD376" s="23"/>
      <c r="AE376" s="23"/>
      <c r="AF376" s="23"/>
      <c r="AG376" s="23"/>
      <c r="AH376" s="23"/>
      <c r="AI376" s="23"/>
      <c r="AJ376" s="23"/>
      <c r="AK376" s="48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</row>
    <row r="377" spans="1:56" x14ac:dyDescent="0.3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52"/>
      <c r="AD377" s="23"/>
      <c r="AE377" s="23"/>
      <c r="AF377" s="23"/>
      <c r="AG377" s="23"/>
      <c r="AH377" s="23"/>
      <c r="AI377" s="23"/>
      <c r="AJ377" s="23"/>
      <c r="AK377" s="48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</row>
    <row r="378" spans="1:56" x14ac:dyDescent="0.3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52"/>
      <c r="AD378" s="23"/>
      <c r="AE378" s="23"/>
      <c r="AF378" s="23"/>
      <c r="AG378" s="23"/>
      <c r="AH378" s="23"/>
      <c r="AI378" s="23"/>
      <c r="AJ378" s="23"/>
      <c r="AK378" s="48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</row>
    <row r="379" spans="1:56" x14ac:dyDescent="0.3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52"/>
      <c r="AD379" s="23"/>
      <c r="AE379" s="23"/>
      <c r="AF379" s="23"/>
      <c r="AG379" s="23"/>
      <c r="AH379" s="23"/>
      <c r="AI379" s="23"/>
      <c r="AJ379" s="23"/>
      <c r="AK379" s="48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</row>
    <row r="380" spans="1:56" x14ac:dyDescent="0.3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52"/>
      <c r="AD380" s="23"/>
      <c r="AE380" s="23"/>
      <c r="AF380" s="23"/>
      <c r="AG380" s="23"/>
      <c r="AH380" s="23"/>
      <c r="AI380" s="23"/>
      <c r="AJ380" s="23"/>
      <c r="AK380" s="48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</row>
    <row r="381" spans="1:56" x14ac:dyDescent="0.3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52"/>
      <c r="AD381" s="23"/>
      <c r="AE381" s="23"/>
      <c r="AF381" s="23"/>
      <c r="AG381" s="23"/>
      <c r="AH381" s="23"/>
      <c r="AI381" s="23"/>
      <c r="AJ381" s="23"/>
      <c r="AK381" s="48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</row>
    <row r="382" spans="1:56" x14ac:dyDescent="0.3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52"/>
      <c r="AD382" s="23"/>
      <c r="AE382" s="23"/>
      <c r="AF382" s="23"/>
      <c r="AG382" s="23"/>
      <c r="AH382" s="23"/>
      <c r="AI382" s="23"/>
      <c r="AJ382" s="23"/>
      <c r="AK382" s="48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</row>
    <row r="383" spans="1:56" x14ac:dyDescent="0.3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52"/>
      <c r="AD383" s="23"/>
      <c r="AE383" s="23"/>
      <c r="AF383" s="23"/>
      <c r="AG383" s="23"/>
      <c r="AH383" s="23"/>
      <c r="AI383" s="23"/>
      <c r="AJ383" s="23"/>
      <c r="AK383" s="48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D383" s="22"/>
    </row>
    <row r="384" spans="1:56" x14ac:dyDescent="0.3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52"/>
      <c r="AD384" s="23"/>
      <c r="AE384" s="23"/>
      <c r="AF384" s="23"/>
      <c r="AG384" s="23"/>
      <c r="AH384" s="23"/>
      <c r="AI384" s="23"/>
      <c r="AJ384" s="23"/>
      <c r="AK384" s="48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</row>
    <row r="385" spans="1:56" x14ac:dyDescent="0.3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52"/>
      <c r="AD385" s="23"/>
      <c r="AE385" s="23"/>
      <c r="AF385" s="23"/>
      <c r="AG385" s="23"/>
      <c r="AH385" s="23"/>
      <c r="AI385" s="23"/>
      <c r="AJ385" s="23"/>
      <c r="AK385" s="48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D385" s="22"/>
    </row>
    <row r="386" spans="1:56" x14ac:dyDescent="0.3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52"/>
      <c r="AD386" s="23"/>
      <c r="AE386" s="23"/>
      <c r="AF386" s="23"/>
      <c r="AG386" s="23"/>
      <c r="AH386" s="23"/>
      <c r="AI386" s="23"/>
      <c r="AJ386" s="23"/>
      <c r="AK386" s="48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D386" s="22"/>
    </row>
    <row r="387" spans="1:56" x14ac:dyDescent="0.3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52"/>
      <c r="AD387" s="23"/>
      <c r="AE387" s="23"/>
      <c r="AF387" s="23"/>
      <c r="AG387" s="23"/>
      <c r="AH387" s="23"/>
      <c r="AI387" s="23"/>
      <c r="AJ387" s="23"/>
      <c r="AK387" s="48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D387" s="22"/>
    </row>
    <row r="388" spans="1:56" x14ac:dyDescent="0.3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52"/>
      <c r="AD388" s="23"/>
      <c r="AE388" s="23"/>
      <c r="AF388" s="23"/>
      <c r="AG388" s="23"/>
      <c r="AH388" s="23"/>
      <c r="AI388" s="23"/>
      <c r="AJ388" s="23"/>
      <c r="AK388" s="48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D388" s="22"/>
    </row>
    <row r="389" spans="1:56" x14ac:dyDescent="0.3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52"/>
      <c r="AD389" s="23"/>
      <c r="AE389" s="23"/>
      <c r="AF389" s="23"/>
      <c r="AG389" s="23"/>
      <c r="AH389" s="23"/>
      <c r="AI389" s="23"/>
      <c r="AJ389" s="23"/>
      <c r="AK389" s="48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D389" s="22"/>
    </row>
    <row r="390" spans="1:56" x14ac:dyDescent="0.3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52"/>
      <c r="AD390" s="23"/>
      <c r="AE390" s="23"/>
      <c r="AF390" s="23"/>
      <c r="AG390" s="23"/>
      <c r="AH390" s="23"/>
      <c r="AI390" s="23"/>
      <c r="AJ390" s="23"/>
      <c r="AK390" s="48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D390" s="22"/>
    </row>
    <row r="391" spans="1:56" x14ac:dyDescent="0.3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52"/>
      <c r="AD391" s="23"/>
      <c r="AE391" s="23"/>
      <c r="AF391" s="23"/>
      <c r="AG391" s="23"/>
      <c r="AH391" s="23"/>
      <c r="AI391" s="23"/>
      <c r="AJ391" s="23"/>
      <c r="AK391" s="48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  <c r="BC391" s="22"/>
      <c r="BD391" s="22"/>
    </row>
    <row r="392" spans="1:56" x14ac:dyDescent="0.3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52"/>
      <c r="AD392" s="23"/>
      <c r="AE392" s="23"/>
      <c r="AF392" s="23"/>
      <c r="AG392" s="23"/>
      <c r="AH392" s="23"/>
      <c r="AI392" s="23"/>
      <c r="AJ392" s="23"/>
      <c r="AK392" s="48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  <c r="BC392" s="22"/>
      <c r="BD392" s="22"/>
    </row>
    <row r="393" spans="1:56" x14ac:dyDescent="0.3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52"/>
      <c r="AD393" s="23"/>
      <c r="AE393" s="23"/>
      <c r="AF393" s="23"/>
      <c r="AG393" s="23"/>
      <c r="AH393" s="23"/>
      <c r="AI393" s="23"/>
      <c r="AJ393" s="23"/>
      <c r="AK393" s="48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</row>
    <row r="394" spans="1:56" x14ac:dyDescent="0.3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52"/>
      <c r="AD394" s="23"/>
      <c r="AE394" s="23"/>
      <c r="AF394" s="23"/>
      <c r="AG394" s="23"/>
      <c r="AH394" s="23"/>
      <c r="AI394" s="23"/>
      <c r="AJ394" s="23"/>
      <c r="AK394" s="48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</row>
    <row r="395" spans="1:56" x14ac:dyDescent="0.3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52"/>
      <c r="AD395" s="23"/>
      <c r="AE395" s="23"/>
      <c r="AF395" s="23"/>
      <c r="AG395" s="23"/>
      <c r="AH395" s="23"/>
      <c r="AI395" s="23"/>
      <c r="AJ395" s="23"/>
      <c r="AK395" s="48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  <c r="BC395" s="22"/>
      <c r="BD395" s="22"/>
    </row>
    <row r="396" spans="1:56" x14ac:dyDescent="0.3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52"/>
      <c r="AD396" s="23"/>
      <c r="AE396" s="23"/>
      <c r="AF396" s="23"/>
      <c r="AG396" s="23"/>
      <c r="AH396" s="23"/>
      <c r="AI396" s="23"/>
      <c r="AJ396" s="23"/>
      <c r="AK396" s="48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D396" s="22"/>
    </row>
    <row r="397" spans="1:56" x14ac:dyDescent="0.3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52"/>
      <c r="AD397" s="23"/>
      <c r="AE397" s="23"/>
      <c r="AF397" s="23"/>
      <c r="AG397" s="23"/>
      <c r="AH397" s="23"/>
      <c r="AI397" s="23"/>
      <c r="AJ397" s="23"/>
      <c r="AK397" s="48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  <c r="BC397" s="22"/>
      <c r="BD397" s="22"/>
    </row>
    <row r="398" spans="1:56" x14ac:dyDescent="0.3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52"/>
      <c r="AD398" s="23"/>
      <c r="AE398" s="23"/>
      <c r="AF398" s="23"/>
      <c r="AG398" s="23"/>
      <c r="AH398" s="23"/>
      <c r="AI398" s="23"/>
      <c r="AJ398" s="23"/>
      <c r="AK398" s="48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D398" s="22"/>
    </row>
    <row r="399" spans="1:56" x14ac:dyDescent="0.3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52"/>
      <c r="AD399" s="23"/>
      <c r="AE399" s="23"/>
      <c r="AF399" s="23"/>
      <c r="AG399" s="23"/>
      <c r="AH399" s="23"/>
      <c r="AI399" s="23"/>
      <c r="AJ399" s="23"/>
      <c r="AK399" s="48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  <c r="BC399" s="22"/>
      <c r="BD399" s="22"/>
    </row>
    <row r="400" spans="1:56" x14ac:dyDescent="0.3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52"/>
      <c r="AD400" s="23"/>
      <c r="AE400" s="23"/>
      <c r="AF400" s="23"/>
      <c r="AG400" s="23"/>
      <c r="AH400" s="23"/>
      <c r="AI400" s="23"/>
      <c r="AJ400" s="23"/>
      <c r="AK400" s="48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D400" s="22"/>
    </row>
    <row r="401" spans="1:56" x14ac:dyDescent="0.3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52"/>
      <c r="AD401" s="23"/>
      <c r="AE401" s="23"/>
      <c r="AF401" s="23"/>
      <c r="AG401" s="23"/>
      <c r="AH401" s="23"/>
      <c r="AI401" s="23"/>
      <c r="AJ401" s="23"/>
      <c r="AK401" s="48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D401" s="22"/>
    </row>
    <row r="402" spans="1:56" x14ac:dyDescent="0.3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52"/>
      <c r="AD402" s="23"/>
      <c r="AE402" s="23"/>
      <c r="AF402" s="23"/>
      <c r="AG402" s="23"/>
      <c r="AH402" s="23"/>
      <c r="AI402" s="23"/>
      <c r="AJ402" s="23"/>
      <c r="AK402" s="48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</row>
    <row r="403" spans="1:56" x14ac:dyDescent="0.3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52"/>
      <c r="AD403" s="23"/>
      <c r="AE403" s="23"/>
      <c r="AF403" s="23"/>
      <c r="AG403" s="23"/>
      <c r="AH403" s="23"/>
      <c r="AI403" s="23"/>
      <c r="AJ403" s="23"/>
      <c r="AK403" s="48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</row>
    <row r="404" spans="1:56" x14ac:dyDescent="0.3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52"/>
      <c r="AD404" s="23"/>
      <c r="AE404" s="23"/>
      <c r="AF404" s="23"/>
      <c r="AG404" s="23"/>
      <c r="AH404" s="23"/>
      <c r="AI404" s="23"/>
      <c r="AJ404" s="23"/>
      <c r="AK404" s="48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</row>
    <row r="405" spans="1:56" x14ac:dyDescent="0.3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52"/>
      <c r="AD405" s="23"/>
      <c r="AE405" s="23"/>
      <c r="AF405" s="23"/>
      <c r="AG405" s="23"/>
      <c r="AH405" s="23"/>
      <c r="AI405" s="23"/>
      <c r="AJ405" s="23"/>
      <c r="AK405" s="48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  <c r="BC405" s="22"/>
      <c r="BD405" s="22"/>
    </row>
    <row r="406" spans="1:56" x14ac:dyDescent="0.3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52"/>
      <c r="AD406" s="23"/>
      <c r="AE406" s="23"/>
      <c r="AF406" s="23"/>
      <c r="AG406" s="23"/>
      <c r="AH406" s="23"/>
      <c r="AI406" s="23"/>
      <c r="AJ406" s="23"/>
      <c r="AK406" s="48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  <c r="BB406" s="22"/>
      <c r="BC406" s="22"/>
      <c r="BD406" s="22"/>
    </row>
    <row r="407" spans="1:56" x14ac:dyDescent="0.3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52"/>
      <c r="AD407" s="23"/>
      <c r="AE407" s="23"/>
      <c r="AF407" s="23"/>
      <c r="AG407" s="23"/>
      <c r="AH407" s="23"/>
      <c r="AI407" s="23"/>
      <c r="AJ407" s="23"/>
      <c r="AK407" s="48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  <c r="BC407" s="22"/>
      <c r="BD407" s="22"/>
    </row>
    <row r="408" spans="1:56" x14ac:dyDescent="0.3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52"/>
      <c r="AD408" s="23"/>
      <c r="AE408" s="23"/>
      <c r="AF408" s="23"/>
      <c r="AG408" s="23"/>
      <c r="AH408" s="23"/>
      <c r="AI408" s="23"/>
      <c r="AJ408" s="23"/>
      <c r="AK408" s="48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  <c r="BC408" s="22"/>
      <c r="BD408" s="22"/>
    </row>
    <row r="409" spans="1:56" x14ac:dyDescent="0.3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52"/>
      <c r="AD409" s="23"/>
      <c r="AE409" s="23"/>
      <c r="AF409" s="23"/>
      <c r="AG409" s="23"/>
      <c r="AH409" s="23"/>
      <c r="AI409" s="23"/>
      <c r="AJ409" s="23"/>
      <c r="AK409" s="48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</row>
    <row r="410" spans="1:56" x14ac:dyDescent="0.3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52"/>
      <c r="AD410" s="23"/>
      <c r="AE410" s="23"/>
      <c r="AF410" s="23"/>
      <c r="AG410" s="23"/>
      <c r="AH410" s="23"/>
      <c r="AI410" s="23"/>
      <c r="AJ410" s="23"/>
      <c r="AK410" s="48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</row>
    <row r="411" spans="1:56" x14ac:dyDescent="0.3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52"/>
      <c r="AD411" s="23"/>
      <c r="AE411" s="23"/>
      <c r="AF411" s="23"/>
      <c r="AG411" s="23"/>
      <c r="AH411" s="23"/>
      <c r="AI411" s="23"/>
      <c r="AJ411" s="23"/>
      <c r="AK411" s="48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</row>
    <row r="412" spans="1:56" x14ac:dyDescent="0.3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52"/>
      <c r="AD412" s="23"/>
      <c r="AE412" s="23"/>
      <c r="AF412" s="23"/>
      <c r="AG412" s="23"/>
      <c r="AH412" s="23"/>
      <c r="AI412" s="23"/>
      <c r="AJ412" s="23"/>
      <c r="AK412" s="48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</row>
    <row r="413" spans="1:56" x14ac:dyDescent="0.3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52"/>
      <c r="AD413" s="23"/>
      <c r="AE413" s="23"/>
      <c r="AF413" s="23"/>
      <c r="AG413" s="23"/>
      <c r="AH413" s="23"/>
      <c r="AI413" s="23"/>
      <c r="AJ413" s="23"/>
      <c r="AK413" s="48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</row>
    <row r="414" spans="1:56" x14ac:dyDescent="0.3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52"/>
      <c r="AD414" s="23"/>
      <c r="AE414" s="23"/>
      <c r="AF414" s="23"/>
      <c r="AG414" s="23"/>
      <c r="AH414" s="23"/>
      <c r="AI414" s="23"/>
      <c r="AJ414" s="23"/>
      <c r="AK414" s="48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</row>
    <row r="415" spans="1:56" x14ac:dyDescent="0.3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52"/>
      <c r="AD415" s="23"/>
      <c r="AE415" s="23"/>
      <c r="AF415" s="23"/>
      <c r="AG415" s="23"/>
      <c r="AH415" s="23"/>
      <c r="AI415" s="23"/>
      <c r="AJ415" s="23"/>
      <c r="AK415" s="48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D415" s="22"/>
    </row>
    <row r="416" spans="1:56" x14ac:dyDescent="0.3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52"/>
      <c r="AD416" s="23"/>
      <c r="AE416" s="23"/>
      <c r="AF416" s="23"/>
      <c r="AG416" s="23"/>
      <c r="AH416" s="23"/>
      <c r="AI416" s="23"/>
      <c r="AJ416" s="23"/>
      <c r="AK416" s="48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</row>
    <row r="417" spans="1:56" x14ac:dyDescent="0.3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52"/>
      <c r="AD417" s="23"/>
      <c r="AE417" s="23"/>
      <c r="AF417" s="23"/>
      <c r="AG417" s="23"/>
      <c r="AH417" s="23"/>
      <c r="AI417" s="23"/>
      <c r="AJ417" s="23"/>
      <c r="AK417" s="48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  <c r="BC417" s="22"/>
      <c r="BD417" s="22"/>
    </row>
    <row r="418" spans="1:56" x14ac:dyDescent="0.3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52"/>
      <c r="AD418" s="23"/>
      <c r="AE418" s="23"/>
      <c r="AF418" s="23"/>
      <c r="AG418" s="23"/>
      <c r="AH418" s="23"/>
      <c r="AI418" s="23"/>
      <c r="AJ418" s="23"/>
      <c r="AK418" s="48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  <c r="BC418" s="22"/>
      <c r="BD418" s="22"/>
    </row>
    <row r="419" spans="1:56" x14ac:dyDescent="0.3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52"/>
      <c r="AD419" s="23"/>
      <c r="AE419" s="23"/>
      <c r="AF419" s="23"/>
      <c r="AG419" s="23"/>
      <c r="AH419" s="23"/>
      <c r="AI419" s="23"/>
      <c r="AJ419" s="23"/>
      <c r="AK419" s="48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D419" s="22"/>
    </row>
    <row r="420" spans="1:56" x14ac:dyDescent="0.3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52"/>
      <c r="AD420" s="23"/>
      <c r="AE420" s="23"/>
      <c r="AF420" s="23"/>
      <c r="AG420" s="23"/>
      <c r="AH420" s="23"/>
      <c r="AI420" s="23"/>
      <c r="AJ420" s="23"/>
      <c r="AK420" s="48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D420" s="22"/>
    </row>
    <row r="421" spans="1:56" x14ac:dyDescent="0.3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52"/>
      <c r="AD421" s="23"/>
      <c r="AE421" s="23"/>
      <c r="AF421" s="23"/>
      <c r="AG421" s="23"/>
      <c r="AH421" s="23"/>
      <c r="AI421" s="23"/>
      <c r="AJ421" s="23"/>
      <c r="AK421" s="48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/>
      <c r="BC421" s="22"/>
      <c r="BD421" s="22"/>
    </row>
    <row r="422" spans="1:56" x14ac:dyDescent="0.3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52"/>
      <c r="AD422" s="23"/>
      <c r="AE422" s="23"/>
      <c r="AF422" s="23"/>
      <c r="AG422" s="23"/>
      <c r="AH422" s="23"/>
      <c r="AI422" s="23"/>
      <c r="AJ422" s="23"/>
      <c r="AK422" s="48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  <c r="BC422" s="22"/>
      <c r="BD422" s="22"/>
    </row>
    <row r="423" spans="1:56" x14ac:dyDescent="0.3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52"/>
      <c r="AD423" s="23"/>
      <c r="AE423" s="23"/>
      <c r="AF423" s="23"/>
      <c r="AG423" s="23"/>
      <c r="AH423" s="23"/>
      <c r="AI423" s="23"/>
      <c r="AJ423" s="23"/>
      <c r="AK423" s="48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D423" s="22"/>
    </row>
    <row r="424" spans="1:56" x14ac:dyDescent="0.3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52"/>
      <c r="AD424" s="23"/>
      <c r="AE424" s="23"/>
      <c r="AF424" s="23"/>
      <c r="AG424" s="23"/>
      <c r="AH424" s="23"/>
      <c r="AI424" s="23"/>
      <c r="AJ424" s="23"/>
      <c r="AK424" s="48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D424" s="22"/>
    </row>
    <row r="425" spans="1:56" x14ac:dyDescent="0.3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52"/>
      <c r="AD425" s="23"/>
      <c r="AE425" s="23"/>
      <c r="AF425" s="23"/>
      <c r="AG425" s="23"/>
      <c r="AH425" s="23"/>
      <c r="AI425" s="23"/>
      <c r="AJ425" s="23"/>
      <c r="AK425" s="48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</row>
    <row r="426" spans="1:56" x14ac:dyDescent="0.3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52"/>
      <c r="AD426" s="23"/>
      <c r="AE426" s="23"/>
      <c r="AF426" s="23"/>
      <c r="AG426" s="23"/>
      <c r="AH426" s="23"/>
      <c r="AI426" s="23"/>
      <c r="AJ426" s="23"/>
      <c r="AK426" s="48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  <c r="BB426" s="22"/>
      <c r="BC426" s="22"/>
      <c r="BD426" s="22"/>
    </row>
    <row r="427" spans="1:56" x14ac:dyDescent="0.3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52"/>
      <c r="AD427" s="23"/>
      <c r="AE427" s="23"/>
      <c r="AF427" s="23"/>
      <c r="AG427" s="23"/>
      <c r="AH427" s="23"/>
      <c r="AI427" s="23"/>
      <c r="AJ427" s="23"/>
      <c r="AK427" s="48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  <c r="BC427" s="22"/>
      <c r="BD427" s="22"/>
    </row>
    <row r="428" spans="1:56" x14ac:dyDescent="0.3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52"/>
      <c r="AD428" s="23"/>
      <c r="AE428" s="23"/>
      <c r="AF428" s="23"/>
      <c r="AG428" s="23"/>
      <c r="AH428" s="23"/>
      <c r="AI428" s="23"/>
      <c r="AJ428" s="23"/>
      <c r="AK428" s="48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/>
      <c r="BC428" s="22"/>
      <c r="BD428" s="22"/>
    </row>
    <row r="429" spans="1:56" x14ac:dyDescent="0.3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52"/>
      <c r="AD429" s="23"/>
      <c r="AE429" s="23"/>
      <c r="AF429" s="23"/>
      <c r="AG429" s="23"/>
      <c r="AH429" s="23"/>
      <c r="AI429" s="23"/>
      <c r="AJ429" s="23"/>
      <c r="AK429" s="48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  <c r="BC429" s="22"/>
      <c r="BD429" s="22"/>
    </row>
    <row r="430" spans="1:56" x14ac:dyDescent="0.3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52"/>
      <c r="AD430" s="23"/>
      <c r="AE430" s="23"/>
      <c r="AF430" s="23"/>
      <c r="AG430" s="23"/>
      <c r="AH430" s="23"/>
      <c r="AI430" s="23"/>
      <c r="AJ430" s="23"/>
      <c r="AK430" s="48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  <c r="BC430" s="22"/>
      <c r="BD430" s="22"/>
    </row>
    <row r="431" spans="1:56" x14ac:dyDescent="0.3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52"/>
      <c r="AD431" s="23"/>
      <c r="AE431" s="23"/>
      <c r="AF431" s="23"/>
      <c r="AG431" s="23"/>
      <c r="AH431" s="23"/>
      <c r="AI431" s="23"/>
      <c r="AJ431" s="23"/>
      <c r="AK431" s="48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  <c r="BC431" s="22"/>
      <c r="BD431" s="22"/>
    </row>
    <row r="432" spans="1:56" x14ac:dyDescent="0.3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52"/>
      <c r="AD432" s="23"/>
      <c r="AE432" s="23"/>
      <c r="AF432" s="23"/>
      <c r="AG432" s="23"/>
      <c r="AH432" s="23"/>
      <c r="AI432" s="23"/>
      <c r="AJ432" s="23"/>
      <c r="AK432" s="48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  <c r="BB432" s="22"/>
      <c r="BC432" s="22"/>
      <c r="BD432" s="22"/>
    </row>
    <row r="433" spans="1:56" x14ac:dyDescent="0.3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52"/>
      <c r="AD433" s="23"/>
      <c r="AE433" s="23"/>
      <c r="AF433" s="23"/>
      <c r="AG433" s="23"/>
      <c r="AH433" s="23"/>
      <c r="AI433" s="23"/>
      <c r="AJ433" s="23"/>
      <c r="AK433" s="48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  <c r="BB433" s="22"/>
      <c r="BC433" s="22"/>
      <c r="BD433" s="22"/>
    </row>
    <row r="434" spans="1:56" x14ac:dyDescent="0.3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52"/>
      <c r="AD434" s="23"/>
      <c r="AE434" s="23"/>
      <c r="AF434" s="23"/>
      <c r="AG434" s="23"/>
      <c r="AH434" s="23"/>
      <c r="AI434" s="23"/>
      <c r="AJ434" s="23"/>
      <c r="AK434" s="48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  <c r="BC434" s="22"/>
      <c r="BD434" s="22"/>
    </row>
    <row r="435" spans="1:56" x14ac:dyDescent="0.3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52"/>
      <c r="AD435" s="23"/>
      <c r="AE435" s="23"/>
      <c r="AF435" s="23"/>
      <c r="AG435" s="23"/>
      <c r="AH435" s="23"/>
      <c r="AI435" s="23"/>
      <c r="AJ435" s="23"/>
      <c r="AK435" s="48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  <c r="BC435" s="22"/>
      <c r="BD435" s="22"/>
    </row>
    <row r="436" spans="1:56" x14ac:dyDescent="0.3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52"/>
      <c r="AD436" s="23"/>
      <c r="AE436" s="23"/>
      <c r="AF436" s="23"/>
      <c r="AG436" s="23"/>
      <c r="AH436" s="23"/>
      <c r="AI436" s="23"/>
      <c r="AJ436" s="23"/>
      <c r="AK436" s="48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  <c r="BC436" s="22"/>
      <c r="BD436" s="22"/>
    </row>
    <row r="437" spans="1:56" x14ac:dyDescent="0.3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52"/>
      <c r="AD437" s="23"/>
      <c r="AE437" s="23"/>
      <c r="AF437" s="23"/>
      <c r="AG437" s="23"/>
      <c r="AH437" s="23"/>
      <c r="AI437" s="23"/>
      <c r="AJ437" s="23"/>
      <c r="AK437" s="48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  <c r="BC437" s="22"/>
      <c r="BD437" s="22"/>
    </row>
    <row r="438" spans="1:56" x14ac:dyDescent="0.3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52"/>
      <c r="AD438" s="23"/>
      <c r="AE438" s="23"/>
      <c r="AF438" s="23"/>
      <c r="AG438" s="23"/>
      <c r="AH438" s="23"/>
      <c r="AI438" s="23"/>
      <c r="AJ438" s="23"/>
      <c r="AK438" s="48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/>
      <c r="BC438" s="22"/>
      <c r="BD438" s="22"/>
    </row>
    <row r="439" spans="1:56" x14ac:dyDescent="0.3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52"/>
      <c r="AD439" s="23"/>
      <c r="AE439" s="23"/>
      <c r="AF439" s="23"/>
      <c r="AG439" s="23"/>
      <c r="AH439" s="23"/>
      <c r="AI439" s="23"/>
      <c r="AJ439" s="23"/>
      <c r="AK439" s="48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/>
      <c r="BC439" s="22"/>
      <c r="BD439" s="22"/>
    </row>
    <row r="440" spans="1:56" x14ac:dyDescent="0.3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52"/>
      <c r="AD440" s="23"/>
      <c r="AE440" s="23"/>
      <c r="AF440" s="23"/>
      <c r="AG440" s="23"/>
      <c r="AH440" s="23"/>
      <c r="AI440" s="23"/>
      <c r="AJ440" s="23"/>
      <c r="AK440" s="48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/>
      <c r="BC440" s="22"/>
      <c r="BD440" s="22"/>
    </row>
    <row r="441" spans="1:56" x14ac:dyDescent="0.3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52"/>
      <c r="AD441" s="23"/>
      <c r="AE441" s="23"/>
      <c r="AF441" s="23"/>
      <c r="AG441" s="23"/>
      <c r="AH441" s="23"/>
      <c r="AI441" s="23"/>
      <c r="AJ441" s="23"/>
      <c r="AK441" s="48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D441" s="22"/>
    </row>
    <row r="442" spans="1:56" x14ac:dyDescent="0.3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52"/>
      <c r="AD442" s="23"/>
      <c r="AE442" s="23"/>
      <c r="AF442" s="23"/>
      <c r="AG442" s="23"/>
      <c r="AH442" s="23"/>
      <c r="AI442" s="23"/>
      <c r="AJ442" s="23"/>
      <c r="AK442" s="48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</row>
    <row r="443" spans="1:56" x14ac:dyDescent="0.3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52"/>
      <c r="AD443" s="23"/>
      <c r="AE443" s="23"/>
      <c r="AF443" s="23"/>
      <c r="AG443" s="23"/>
      <c r="AH443" s="23"/>
      <c r="AI443" s="23"/>
      <c r="AJ443" s="23"/>
      <c r="AK443" s="48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  <c r="BC443" s="22"/>
      <c r="BD443" s="22"/>
    </row>
    <row r="444" spans="1:56" x14ac:dyDescent="0.3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52"/>
      <c r="AD444" s="23"/>
      <c r="AE444" s="23"/>
      <c r="AF444" s="23"/>
      <c r="AG444" s="23"/>
      <c r="AH444" s="23"/>
      <c r="AI444" s="23"/>
      <c r="AJ444" s="23"/>
      <c r="AK444" s="48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  <c r="BC444" s="22"/>
      <c r="BD444" s="22"/>
    </row>
    <row r="445" spans="1:56" x14ac:dyDescent="0.3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52"/>
      <c r="AD445" s="23"/>
      <c r="AE445" s="23"/>
      <c r="AF445" s="23"/>
      <c r="AG445" s="23"/>
      <c r="AH445" s="23"/>
      <c r="AI445" s="23"/>
      <c r="AJ445" s="23"/>
      <c r="AK445" s="48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</row>
    <row r="446" spans="1:56" x14ac:dyDescent="0.3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52"/>
      <c r="AD446" s="23"/>
      <c r="AE446" s="23"/>
      <c r="AF446" s="23"/>
      <c r="AG446" s="23"/>
      <c r="AH446" s="23"/>
      <c r="AI446" s="23"/>
      <c r="AJ446" s="23"/>
      <c r="AK446" s="48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D446" s="22"/>
    </row>
    <row r="447" spans="1:56" x14ac:dyDescent="0.3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52"/>
      <c r="AD447" s="23"/>
      <c r="AE447" s="23"/>
      <c r="AF447" s="23"/>
      <c r="AG447" s="23"/>
      <c r="AH447" s="23"/>
      <c r="AI447" s="23"/>
      <c r="AJ447" s="23"/>
      <c r="AK447" s="48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  <c r="BC447" s="22"/>
      <c r="BD447" s="22"/>
    </row>
    <row r="448" spans="1:56" x14ac:dyDescent="0.3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52"/>
      <c r="AD448" s="23"/>
      <c r="AE448" s="23"/>
      <c r="AF448" s="23"/>
      <c r="AG448" s="23"/>
      <c r="AH448" s="23"/>
      <c r="AI448" s="23"/>
      <c r="AJ448" s="23"/>
      <c r="AK448" s="48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  <c r="BB448" s="22"/>
      <c r="BC448" s="22"/>
      <c r="BD448" s="22"/>
    </row>
    <row r="449" spans="1:56" x14ac:dyDescent="0.3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52"/>
      <c r="AD449" s="23"/>
      <c r="AE449" s="23"/>
      <c r="AF449" s="23"/>
      <c r="AG449" s="23"/>
      <c r="AH449" s="23"/>
      <c r="AI449" s="23"/>
      <c r="AJ449" s="23"/>
      <c r="AK449" s="48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  <c r="BC449" s="22"/>
      <c r="BD449" s="22"/>
    </row>
    <row r="450" spans="1:56" x14ac:dyDescent="0.3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52"/>
      <c r="AD450" s="23"/>
      <c r="AE450" s="23"/>
      <c r="AF450" s="23"/>
      <c r="AG450" s="23"/>
      <c r="AH450" s="23"/>
      <c r="AI450" s="23"/>
      <c r="AJ450" s="23"/>
      <c r="AK450" s="48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  <c r="BB450" s="22"/>
      <c r="BC450" s="22"/>
      <c r="BD450" s="22"/>
    </row>
    <row r="451" spans="1:56" x14ac:dyDescent="0.3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52"/>
      <c r="AD451" s="23"/>
      <c r="AE451" s="23"/>
      <c r="AF451" s="23"/>
      <c r="AG451" s="23"/>
      <c r="AH451" s="23"/>
      <c r="AI451" s="23"/>
      <c r="AJ451" s="23"/>
      <c r="AK451" s="48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  <c r="BB451" s="22"/>
      <c r="BC451" s="22"/>
      <c r="BD451" s="22"/>
    </row>
    <row r="452" spans="1:56" x14ac:dyDescent="0.3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52"/>
      <c r="AD452" s="23"/>
      <c r="AE452" s="23"/>
      <c r="AF452" s="23"/>
      <c r="AG452" s="23"/>
      <c r="AH452" s="23"/>
      <c r="AI452" s="23"/>
      <c r="AJ452" s="23"/>
      <c r="AK452" s="48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  <c r="BB452" s="22"/>
      <c r="BC452" s="22"/>
      <c r="BD452" s="22"/>
    </row>
    <row r="453" spans="1:56" x14ac:dyDescent="0.3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52"/>
      <c r="AD453" s="23"/>
      <c r="AE453" s="23"/>
      <c r="AF453" s="23"/>
      <c r="AG453" s="23"/>
      <c r="AH453" s="23"/>
      <c r="AI453" s="23"/>
      <c r="AJ453" s="23"/>
      <c r="AK453" s="48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/>
      <c r="BC453" s="22"/>
      <c r="BD453" s="22"/>
    </row>
    <row r="454" spans="1:56" x14ac:dyDescent="0.3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52"/>
      <c r="AD454" s="23"/>
      <c r="AE454" s="23"/>
      <c r="AF454" s="23"/>
      <c r="AG454" s="23"/>
      <c r="AH454" s="23"/>
      <c r="AI454" s="23"/>
      <c r="AJ454" s="23"/>
      <c r="AK454" s="48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  <c r="BB454" s="22"/>
      <c r="BC454" s="22"/>
      <c r="BD454" s="22"/>
    </row>
    <row r="455" spans="1:56" x14ac:dyDescent="0.3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52"/>
      <c r="AD455" s="23"/>
      <c r="AE455" s="23"/>
      <c r="AF455" s="23"/>
      <c r="AG455" s="23"/>
      <c r="AH455" s="23"/>
      <c r="AI455" s="23"/>
      <c r="AJ455" s="23"/>
      <c r="AK455" s="48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  <c r="BB455" s="22"/>
      <c r="BC455" s="22"/>
      <c r="BD455" s="22"/>
    </row>
    <row r="456" spans="1:56" x14ac:dyDescent="0.3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52"/>
      <c r="AD456" s="23"/>
      <c r="AE456" s="23"/>
      <c r="AF456" s="23"/>
      <c r="AG456" s="23"/>
      <c r="AH456" s="23"/>
      <c r="AI456" s="23"/>
      <c r="AJ456" s="23"/>
      <c r="AK456" s="48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  <c r="BB456" s="22"/>
      <c r="BC456" s="22"/>
      <c r="BD456" s="22"/>
    </row>
    <row r="457" spans="1:56" x14ac:dyDescent="0.3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52"/>
      <c r="AD457" s="23"/>
      <c r="AE457" s="23"/>
      <c r="AF457" s="23"/>
      <c r="AG457" s="23"/>
      <c r="AH457" s="23"/>
      <c r="AI457" s="23"/>
      <c r="AJ457" s="23"/>
      <c r="AK457" s="48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  <c r="BB457" s="22"/>
      <c r="BC457" s="22"/>
      <c r="BD457" s="22"/>
    </row>
    <row r="458" spans="1:56" x14ac:dyDescent="0.3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52"/>
      <c r="AD458" s="23"/>
      <c r="AE458" s="23"/>
      <c r="AF458" s="23"/>
      <c r="AG458" s="23"/>
      <c r="AH458" s="23"/>
      <c r="AI458" s="23"/>
      <c r="AJ458" s="23"/>
      <c r="AK458" s="48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  <c r="BB458" s="22"/>
      <c r="BC458" s="22"/>
      <c r="BD458" s="22"/>
    </row>
    <row r="459" spans="1:56" x14ac:dyDescent="0.3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52"/>
      <c r="AD459" s="23"/>
      <c r="AE459" s="23"/>
      <c r="AF459" s="23"/>
      <c r="AG459" s="23"/>
      <c r="AH459" s="23"/>
      <c r="AI459" s="23"/>
      <c r="AJ459" s="23"/>
      <c r="AK459" s="48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  <c r="BC459" s="22"/>
      <c r="BD459" s="22"/>
    </row>
    <row r="460" spans="1:56" x14ac:dyDescent="0.3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52"/>
      <c r="AD460" s="23"/>
      <c r="AE460" s="23"/>
      <c r="AF460" s="23"/>
      <c r="AG460" s="23"/>
      <c r="AH460" s="23"/>
      <c r="AI460" s="23"/>
      <c r="AJ460" s="23"/>
      <c r="AK460" s="48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/>
      <c r="BD460" s="22"/>
    </row>
    <row r="461" spans="1:56" x14ac:dyDescent="0.3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52"/>
      <c r="AD461" s="23"/>
      <c r="AE461" s="23"/>
      <c r="AF461" s="23"/>
      <c r="AG461" s="23"/>
      <c r="AH461" s="23"/>
      <c r="AI461" s="23"/>
      <c r="AJ461" s="23"/>
      <c r="AK461" s="48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  <c r="BB461" s="22"/>
      <c r="BC461" s="22"/>
      <c r="BD461" s="22"/>
    </row>
    <row r="462" spans="1:56" x14ac:dyDescent="0.3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52"/>
      <c r="AD462" s="23"/>
      <c r="AE462" s="23"/>
      <c r="AF462" s="23"/>
      <c r="AG462" s="23"/>
      <c r="AH462" s="23"/>
      <c r="AI462" s="23"/>
      <c r="AJ462" s="23"/>
      <c r="AK462" s="48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  <c r="BB462" s="22"/>
      <c r="BC462" s="22"/>
      <c r="BD462" s="22"/>
    </row>
    <row r="463" spans="1:56" x14ac:dyDescent="0.3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52"/>
      <c r="AD463" s="23"/>
      <c r="AE463" s="23"/>
      <c r="AF463" s="23"/>
      <c r="AG463" s="23"/>
      <c r="AH463" s="23"/>
      <c r="AI463" s="23"/>
      <c r="AJ463" s="23"/>
      <c r="AK463" s="48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  <c r="BB463" s="22"/>
      <c r="BC463" s="22"/>
      <c r="BD463" s="22"/>
    </row>
    <row r="464" spans="1:56" x14ac:dyDescent="0.3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52"/>
      <c r="AD464" s="23"/>
      <c r="AE464" s="23"/>
      <c r="AF464" s="23"/>
      <c r="AG464" s="23"/>
      <c r="AH464" s="23"/>
      <c r="AI464" s="23"/>
      <c r="AJ464" s="23"/>
      <c r="AK464" s="48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  <c r="BB464" s="22"/>
      <c r="BC464" s="22"/>
      <c r="BD464" s="22"/>
    </row>
    <row r="465" spans="1:56" x14ac:dyDescent="0.3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52"/>
      <c r="AD465" s="23"/>
      <c r="AE465" s="23"/>
      <c r="AF465" s="23"/>
      <c r="AG465" s="23"/>
      <c r="AH465" s="23"/>
      <c r="AI465" s="23"/>
      <c r="AJ465" s="23"/>
      <c r="AK465" s="48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  <c r="BB465" s="22"/>
      <c r="BC465" s="22"/>
      <c r="BD465" s="22"/>
    </row>
    <row r="466" spans="1:56" x14ac:dyDescent="0.3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52"/>
      <c r="AD466" s="23"/>
      <c r="AE466" s="23"/>
      <c r="AF466" s="23"/>
      <c r="AG466" s="23"/>
      <c r="AH466" s="23"/>
      <c r="AI466" s="23"/>
      <c r="AJ466" s="23"/>
      <c r="AK466" s="48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/>
      <c r="BB466" s="22"/>
      <c r="BC466" s="22"/>
      <c r="BD466" s="22"/>
    </row>
    <row r="467" spans="1:56" x14ac:dyDescent="0.3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52"/>
      <c r="AD467" s="23"/>
      <c r="AE467" s="23"/>
      <c r="AF467" s="23"/>
      <c r="AG467" s="23"/>
      <c r="AH467" s="23"/>
      <c r="AI467" s="23"/>
      <c r="AJ467" s="23"/>
      <c r="AK467" s="48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  <c r="BB467" s="22"/>
      <c r="BC467" s="22"/>
      <c r="BD467" s="22"/>
    </row>
    <row r="468" spans="1:56" x14ac:dyDescent="0.3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52"/>
      <c r="AD468" s="23"/>
      <c r="AE468" s="23"/>
      <c r="AF468" s="23"/>
      <c r="AG468" s="23"/>
      <c r="AH468" s="23"/>
      <c r="AI468" s="23"/>
      <c r="AJ468" s="23"/>
      <c r="AK468" s="48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/>
    </row>
    <row r="469" spans="1:56" x14ac:dyDescent="0.3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52"/>
      <c r="AD469" s="23"/>
      <c r="AE469" s="23"/>
      <c r="AF469" s="23"/>
      <c r="AG469" s="23"/>
      <c r="AH469" s="23"/>
      <c r="AI469" s="23"/>
      <c r="AJ469" s="23"/>
      <c r="AK469" s="48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D469" s="22"/>
    </row>
    <row r="470" spans="1:56" x14ac:dyDescent="0.3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52"/>
      <c r="AD470" s="23"/>
      <c r="AE470" s="23"/>
      <c r="AF470" s="23"/>
      <c r="AG470" s="23"/>
      <c r="AH470" s="23"/>
      <c r="AI470" s="23"/>
      <c r="AJ470" s="23"/>
      <c r="AK470" s="48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D470" s="22"/>
    </row>
    <row r="471" spans="1:56" x14ac:dyDescent="0.3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52"/>
      <c r="AD471" s="23"/>
      <c r="AE471" s="23"/>
      <c r="AF471" s="23"/>
      <c r="AG471" s="23"/>
      <c r="AH471" s="23"/>
      <c r="AI471" s="23"/>
      <c r="AJ471" s="23"/>
      <c r="AK471" s="48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  <c r="BB471" s="22"/>
      <c r="BC471" s="22"/>
      <c r="BD471" s="22"/>
    </row>
    <row r="472" spans="1:56" x14ac:dyDescent="0.3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52"/>
      <c r="AD472" s="23"/>
      <c r="AE472" s="23"/>
      <c r="AF472" s="23"/>
      <c r="AG472" s="23"/>
      <c r="AH472" s="23"/>
      <c r="AI472" s="23"/>
      <c r="AJ472" s="23"/>
      <c r="AK472" s="48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  <c r="BB472" s="22"/>
      <c r="BC472" s="22"/>
      <c r="BD472" s="22"/>
    </row>
    <row r="473" spans="1:56" x14ac:dyDescent="0.3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52"/>
      <c r="AD473" s="23"/>
      <c r="AE473" s="23"/>
      <c r="AF473" s="23"/>
      <c r="AG473" s="23"/>
      <c r="AH473" s="23"/>
      <c r="AI473" s="23"/>
      <c r="AJ473" s="23"/>
      <c r="AK473" s="48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/>
      <c r="BD473" s="22"/>
    </row>
    <row r="474" spans="1:56" x14ac:dyDescent="0.3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52"/>
      <c r="AD474" s="23"/>
      <c r="AE474" s="23"/>
      <c r="AF474" s="23"/>
      <c r="AG474" s="23"/>
      <c r="AH474" s="23"/>
      <c r="AI474" s="23"/>
      <c r="AJ474" s="23"/>
      <c r="AK474" s="48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  <c r="BC474" s="22"/>
      <c r="BD474" s="22"/>
    </row>
    <row r="475" spans="1:56" x14ac:dyDescent="0.3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52"/>
      <c r="AD475" s="23"/>
      <c r="AE475" s="23"/>
      <c r="AF475" s="23"/>
      <c r="AG475" s="23"/>
      <c r="AH475" s="23"/>
      <c r="AI475" s="23"/>
      <c r="AJ475" s="23"/>
      <c r="AK475" s="48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  <c r="BC475" s="22"/>
      <c r="BD475" s="22"/>
    </row>
    <row r="476" spans="1:56" x14ac:dyDescent="0.3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52"/>
      <c r="AD476" s="23"/>
      <c r="AE476" s="23"/>
      <c r="AF476" s="23"/>
      <c r="AG476" s="23"/>
      <c r="AH476" s="23"/>
      <c r="AI476" s="23"/>
      <c r="AJ476" s="23"/>
      <c r="AK476" s="48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</row>
    <row r="477" spans="1:56" x14ac:dyDescent="0.3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52"/>
      <c r="AD477" s="23"/>
      <c r="AE477" s="23"/>
      <c r="AF477" s="23"/>
      <c r="AG477" s="23"/>
      <c r="AH477" s="23"/>
      <c r="AI477" s="23"/>
      <c r="AJ477" s="23"/>
      <c r="AK477" s="48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  <c r="BC477" s="22"/>
      <c r="BD477" s="22"/>
    </row>
    <row r="478" spans="1:56" x14ac:dyDescent="0.3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52"/>
      <c r="AD478" s="23"/>
      <c r="AE478" s="23"/>
      <c r="AF478" s="23"/>
      <c r="AG478" s="23"/>
      <c r="AH478" s="23"/>
      <c r="AI478" s="23"/>
      <c r="AJ478" s="23"/>
      <c r="AK478" s="48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  <c r="BB478" s="22"/>
      <c r="BC478" s="22"/>
      <c r="BD478" s="22"/>
    </row>
    <row r="479" spans="1:56" x14ac:dyDescent="0.3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52"/>
      <c r="AD479" s="23"/>
      <c r="AE479" s="23"/>
      <c r="AF479" s="23"/>
      <c r="AG479" s="23"/>
      <c r="AH479" s="23"/>
      <c r="AI479" s="23"/>
      <c r="AJ479" s="23"/>
      <c r="AK479" s="48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  <c r="BB479" s="22"/>
      <c r="BC479" s="22"/>
      <c r="BD479" s="22"/>
    </row>
    <row r="480" spans="1:56" x14ac:dyDescent="0.3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52"/>
      <c r="AD480" s="23"/>
      <c r="AE480" s="23"/>
      <c r="AF480" s="23"/>
      <c r="AG480" s="23"/>
      <c r="AH480" s="23"/>
      <c r="AI480" s="23"/>
      <c r="AJ480" s="23"/>
      <c r="AK480" s="48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  <c r="BB480" s="22"/>
      <c r="BC480" s="22"/>
      <c r="BD480" s="22"/>
    </row>
    <row r="481" spans="1:56" x14ac:dyDescent="0.3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52"/>
      <c r="AD481" s="23"/>
      <c r="AE481" s="23"/>
      <c r="AF481" s="23"/>
      <c r="AG481" s="23"/>
      <c r="AH481" s="23"/>
      <c r="AI481" s="23"/>
      <c r="AJ481" s="23"/>
      <c r="AK481" s="48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  <c r="BC481" s="22"/>
      <c r="BD481" s="22"/>
    </row>
    <row r="482" spans="1:56" x14ac:dyDescent="0.3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52"/>
      <c r="AD482" s="23"/>
      <c r="AE482" s="23"/>
      <c r="AF482" s="23"/>
      <c r="AG482" s="23"/>
      <c r="AH482" s="23"/>
      <c r="AI482" s="23"/>
      <c r="AJ482" s="23"/>
      <c r="AK482" s="48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/>
    </row>
    <row r="483" spans="1:56" x14ac:dyDescent="0.3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52"/>
      <c r="AD483" s="23"/>
      <c r="AE483" s="23"/>
      <c r="AF483" s="23"/>
      <c r="AG483" s="23"/>
      <c r="AH483" s="23"/>
      <c r="AI483" s="23"/>
      <c r="AJ483" s="23"/>
      <c r="AK483" s="48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  <c r="BC483" s="22"/>
      <c r="BD483" s="22"/>
    </row>
    <row r="484" spans="1:56" x14ac:dyDescent="0.3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52"/>
      <c r="AD484" s="23"/>
      <c r="AE484" s="23"/>
      <c r="AF484" s="23"/>
      <c r="AG484" s="23"/>
      <c r="AH484" s="23"/>
      <c r="AI484" s="23"/>
      <c r="AJ484" s="23"/>
      <c r="AK484" s="48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  <c r="BB484" s="22"/>
      <c r="BC484" s="22"/>
      <c r="BD484" s="22"/>
    </row>
    <row r="485" spans="1:56" x14ac:dyDescent="0.3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52"/>
      <c r="AD485" s="23"/>
      <c r="AE485" s="23"/>
      <c r="AF485" s="23"/>
      <c r="AG485" s="23"/>
      <c r="AH485" s="23"/>
      <c r="AI485" s="23"/>
      <c r="AJ485" s="23"/>
      <c r="AK485" s="48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D485" s="22"/>
    </row>
    <row r="486" spans="1:56" x14ac:dyDescent="0.3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52"/>
      <c r="AD486" s="23"/>
      <c r="AE486" s="23"/>
      <c r="AF486" s="23"/>
      <c r="AG486" s="23"/>
      <c r="AH486" s="23"/>
      <c r="AI486" s="23"/>
      <c r="AJ486" s="23"/>
      <c r="AK486" s="48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  <c r="BB486" s="22"/>
      <c r="BC486" s="22"/>
      <c r="BD486" s="22"/>
    </row>
    <row r="487" spans="1:56" x14ac:dyDescent="0.3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52"/>
      <c r="AD487" s="23"/>
      <c r="AE487" s="23"/>
      <c r="AF487" s="23"/>
      <c r="AG487" s="23"/>
      <c r="AH487" s="23"/>
      <c r="AI487" s="23"/>
      <c r="AJ487" s="23"/>
      <c r="AK487" s="48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  <c r="BC487" s="22"/>
      <c r="BD487" s="22"/>
    </row>
    <row r="488" spans="1:56" x14ac:dyDescent="0.3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52"/>
      <c r="AD488" s="23"/>
      <c r="AE488" s="23"/>
      <c r="AF488" s="23"/>
      <c r="AG488" s="23"/>
      <c r="AH488" s="23"/>
      <c r="AI488" s="23"/>
      <c r="AJ488" s="23"/>
      <c r="AK488" s="48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  <c r="BB488" s="22"/>
      <c r="BC488" s="22"/>
      <c r="BD488" s="22"/>
    </row>
    <row r="489" spans="1:56" x14ac:dyDescent="0.3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52"/>
      <c r="AD489" s="23"/>
      <c r="AE489" s="23"/>
      <c r="AF489" s="23"/>
      <c r="AG489" s="23"/>
      <c r="AH489" s="23"/>
      <c r="AI489" s="23"/>
      <c r="AJ489" s="23"/>
      <c r="AK489" s="48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  <c r="BB489" s="22"/>
      <c r="BC489" s="22"/>
      <c r="BD489" s="22"/>
    </row>
    <row r="490" spans="1:56" x14ac:dyDescent="0.3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52"/>
      <c r="AD490" s="23"/>
      <c r="AE490" s="23"/>
      <c r="AF490" s="23"/>
      <c r="AG490" s="23"/>
      <c r="AH490" s="23"/>
      <c r="AI490" s="23"/>
      <c r="AJ490" s="23"/>
      <c r="AK490" s="48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  <c r="BB490" s="22"/>
      <c r="BC490" s="22"/>
      <c r="BD490" s="22"/>
    </row>
    <row r="491" spans="1:56" x14ac:dyDescent="0.3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52"/>
      <c r="AD491" s="23"/>
      <c r="AE491" s="23"/>
      <c r="AF491" s="23"/>
      <c r="AG491" s="23"/>
      <c r="AH491" s="23"/>
      <c r="AI491" s="23"/>
      <c r="AJ491" s="23"/>
      <c r="AK491" s="48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  <c r="BB491" s="22"/>
      <c r="BC491" s="22"/>
      <c r="BD491" s="22"/>
    </row>
    <row r="492" spans="1:56" x14ac:dyDescent="0.3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52"/>
      <c r="AD492" s="23"/>
      <c r="AE492" s="23"/>
      <c r="AF492" s="23"/>
      <c r="AG492" s="23"/>
      <c r="AH492" s="23"/>
      <c r="AI492" s="23"/>
      <c r="AJ492" s="23"/>
      <c r="AK492" s="48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  <c r="BB492" s="22"/>
      <c r="BC492" s="22"/>
      <c r="BD492" s="22"/>
    </row>
    <row r="493" spans="1:56" x14ac:dyDescent="0.3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52"/>
      <c r="AD493" s="23"/>
      <c r="AE493" s="23"/>
      <c r="AF493" s="23"/>
      <c r="AG493" s="23"/>
      <c r="AH493" s="23"/>
      <c r="AI493" s="23"/>
      <c r="AJ493" s="23"/>
      <c r="AK493" s="48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D493" s="22"/>
    </row>
    <row r="494" spans="1:56" x14ac:dyDescent="0.3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52"/>
      <c r="AD494" s="23"/>
      <c r="AE494" s="23"/>
      <c r="AF494" s="23"/>
      <c r="AG494" s="23"/>
      <c r="AH494" s="23"/>
      <c r="AI494" s="23"/>
      <c r="AJ494" s="23"/>
      <c r="AK494" s="48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  <c r="BB494" s="22"/>
      <c r="BC494" s="22"/>
      <c r="BD494" s="22"/>
    </row>
    <row r="495" spans="1:56" x14ac:dyDescent="0.3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52"/>
      <c r="AD495" s="23"/>
      <c r="AE495" s="23"/>
      <c r="AF495" s="23"/>
      <c r="AG495" s="23"/>
      <c r="AH495" s="23"/>
      <c r="AI495" s="23"/>
      <c r="AJ495" s="23"/>
      <c r="AK495" s="48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  <c r="BB495" s="22"/>
      <c r="BC495" s="22"/>
      <c r="BD495" s="22"/>
    </row>
    <row r="496" spans="1:56" x14ac:dyDescent="0.3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52"/>
      <c r="AD496" s="23"/>
      <c r="AE496" s="23"/>
      <c r="AF496" s="23"/>
      <c r="AG496" s="23"/>
      <c r="AH496" s="23"/>
      <c r="AI496" s="23"/>
      <c r="AJ496" s="23"/>
      <c r="AK496" s="48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  <c r="AY496" s="22"/>
      <c r="AZ496" s="22"/>
      <c r="BA496" s="22"/>
      <c r="BB496" s="22"/>
      <c r="BC496" s="22"/>
      <c r="BD496" s="22"/>
    </row>
    <row r="497" spans="1:56" x14ac:dyDescent="0.3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52"/>
      <c r="AD497" s="23"/>
      <c r="AE497" s="23"/>
      <c r="AF497" s="23"/>
      <c r="AG497" s="23"/>
      <c r="AH497" s="23"/>
      <c r="AI497" s="23"/>
      <c r="AJ497" s="23"/>
      <c r="AK497" s="48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  <c r="BB497" s="22"/>
      <c r="BC497" s="22"/>
      <c r="BD497" s="22"/>
    </row>
    <row r="498" spans="1:56" x14ac:dyDescent="0.3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52"/>
      <c r="AD498" s="23"/>
      <c r="AE498" s="23"/>
      <c r="AF498" s="23"/>
      <c r="AG498" s="23"/>
      <c r="AH498" s="23"/>
      <c r="AI498" s="23"/>
      <c r="AJ498" s="23"/>
      <c r="AK498" s="48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  <c r="BB498" s="22"/>
      <c r="BC498" s="22"/>
      <c r="BD498" s="22"/>
    </row>
    <row r="499" spans="1:56" x14ac:dyDescent="0.3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52"/>
      <c r="AD499" s="23"/>
      <c r="AE499" s="23"/>
      <c r="AF499" s="23"/>
      <c r="AG499" s="23"/>
      <c r="AH499" s="23"/>
      <c r="AI499" s="23"/>
      <c r="AJ499" s="23"/>
      <c r="AK499" s="48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  <c r="AW499" s="22"/>
      <c r="AX499" s="22"/>
      <c r="AY499" s="22"/>
      <c r="AZ499" s="22"/>
      <c r="BA499" s="22"/>
      <c r="BB499" s="22"/>
      <c r="BC499" s="22"/>
      <c r="BD499" s="22"/>
    </row>
    <row r="500" spans="1:56" x14ac:dyDescent="0.3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52"/>
      <c r="AD500" s="23"/>
      <c r="AE500" s="23"/>
      <c r="AF500" s="23"/>
      <c r="AG500" s="23"/>
      <c r="AH500" s="23"/>
      <c r="AI500" s="23"/>
      <c r="AJ500" s="23"/>
      <c r="AK500" s="48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  <c r="AW500" s="22"/>
      <c r="AX500" s="22"/>
      <c r="AY500" s="22"/>
      <c r="AZ500" s="22"/>
      <c r="BA500" s="22"/>
      <c r="BB500" s="22"/>
      <c r="BC500" s="22"/>
      <c r="BD500" s="22"/>
    </row>
    <row r="501" spans="1:56" x14ac:dyDescent="0.3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52"/>
      <c r="AD501" s="23"/>
      <c r="AE501" s="23"/>
      <c r="AF501" s="23"/>
      <c r="AG501" s="23"/>
      <c r="AH501" s="23"/>
      <c r="AI501" s="23"/>
      <c r="AJ501" s="23"/>
      <c r="AK501" s="48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  <c r="BB501" s="22"/>
      <c r="BC501" s="22"/>
      <c r="BD501" s="22"/>
    </row>
    <row r="502" spans="1:56" x14ac:dyDescent="0.3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52"/>
      <c r="AD502" s="23"/>
      <c r="AE502" s="23"/>
      <c r="AF502" s="23"/>
      <c r="AG502" s="23"/>
      <c r="AH502" s="23"/>
      <c r="AI502" s="23"/>
      <c r="AJ502" s="23"/>
      <c r="AK502" s="48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  <c r="BB502" s="22"/>
      <c r="BC502" s="22"/>
      <c r="BD502" s="22"/>
    </row>
    <row r="503" spans="1:56" x14ac:dyDescent="0.3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52"/>
      <c r="AD503" s="23"/>
      <c r="AE503" s="23"/>
      <c r="AF503" s="23"/>
      <c r="AG503" s="23"/>
      <c r="AH503" s="23"/>
      <c r="AI503" s="23"/>
      <c r="AJ503" s="23"/>
      <c r="AK503" s="48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  <c r="AW503" s="22"/>
      <c r="AX503" s="22"/>
      <c r="AY503" s="22"/>
      <c r="AZ503" s="22"/>
      <c r="BA503" s="22"/>
      <c r="BB503" s="22"/>
      <c r="BC503" s="22"/>
      <c r="BD503" s="22"/>
    </row>
    <row r="504" spans="1:56" x14ac:dyDescent="0.3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52"/>
      <c r="AD504" s="23"/>
      <c r="AE504" s="23"/>
      <c r="AF504" s="23"/>
      <c r="AG504" s="23"/>
      <c r="AH504" s="23"/>
      <c r="AI504" s="23"/>
      <c r="AJ504" s="23"/>
      <c r="AK504" s="48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  <c r="AW504" s="22"/>
      <c r="AX504" s="22"/>
      <c r="AY504" s="22"/>
      <c r="AZ504" s="22"/>
      <c r="BA504" s="22"/>
      <c r="BB504" s="22"/>
      <c r="BC504" s="22"/>
      <c r="BD504" s="22"/>
    </row>
    <row r="505" spans="1:56" x14ac:dyDescent="0.3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52"/>
      <c r="AD505" s="23"/>
      <c r="AE505" s="23"/>
      <c r="AF505" s="23"/>
      <c r="AG505" s="23"/>
      <c r="AH505" s="23"/>
      <c r="AI505" s="23"/>
      <c r="AJ505" s="23"/>
      <c r="AK505" s="48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  <c r="AW505" s="22"/>
      <c r="AX505" s="22"/>
      <c r="AY505" s="22"/>
      <c r="AZ505" s="22"/>
      <c r="BA505" s="22"/>
      <c r="BB505" s="22"/>
      <c r="BC505" s="22"/>
      <c r="BD505" s="22"/>
    </row>
    <row r="506" spans="1:56" x14ac:dyDescent="0.3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52"/>
      <c r="AD506" s="23"/>
      <c r="AE506" s="23"/>
      <c r="AF506" s="23"/>
      <c r="AG506" s="23"/>
      <c r="AH506" s="23"/>
      <c r="AI506" s="23"/>
      <c r="AJ506" s="23"/>
      <c r="AK506" s="48"/>
      <c r="AL506" s="22"/>
      <c r="AM506" s="22"/>
      <c r="AN506" s="22"/>
      <c r="AO506" s="22"/>
      <c r="AP506" s="22"/>
      <c r="AQ506" s="22"/>
      <c r="AR506" s="22"/>
      <c r="AS506" s="22"/>
      <c r="AT506" s="22"/>
      <c r="AU506" s="22"/>
      <c r="AV506" s="22"/>
      <c r="AW506" s="22"/>
      <c r="AX506" s="22"/>
      <c r="AY506" s="22"/>
      <c r="AZ506" s="22"/>
      <c r="BA506" s="22"/>
      <c r="BB506" s="22"/>
      <c r="BC506" s="22"/>
      <c r="BD506" s="22"/>
    </row>
    <row r="507" spans="1:56" x14ac:dyDescent="0.3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52"/>
      <c r="AD507" s="23"/>
      <c r="AE507" s="23"/>
      <c r="AF507" s="23"/>
      <c r="AG507" s="23"/>
      <c r="AH507" s="23"/>
      <c r="AI507" s="23"/>
      <c r="AJ507" s="23"/>
      <c r="AK507" s="48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V507" s="22"/>
      <c r="AW507" s="22"/>
      <c r="AX507" s="22"/>
      <c r="AY507" s="22"/>
      <c r="AZ507" s="22"/>
      <c r="BA507" s="22"/>
      <c r="BB507" s="22"/>
      <c r="BC507" s="22"/>
      <c r="BD507" s="22"/>
    </row>
    <row r="508" spans="1:56" x14ac:dyDescent="0.3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52"/>
      <c r="AD508" s="23"/>
      <c r="AE508" s="23"/>
      <c r="AF508" s="23"/>
      <c r="AG508" s="23"/>
      <c r="AH508" s="23"/>
      <c r="AI508" s="23"/>
      <c r="AJ508" s="23"/>
      <c r="AK508" s="48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/>
      <c r="AV508" s="22"/>
      <c r="AW508" s="22"/>
      <c r="AX508" s="22"/>
      <c r="AY508" s="22"/>
      <c r="AZ508" s="22"/>
      <c r="BA508" s="22"/>
      <c r="BB508" s="22"/>
      <c r="BC508" s="22"/>
      <c r="BD508" s="22"/>
    </row>
    <row r="509" spans="1:56" x14ac:dyDescent="0.3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52"/>
      <c r="AD509" s="23"/>
      <c r="AE509" s="23"/>
      <c r="AF509" s="23"/>
      <c r="AG509" s="23"/>
      <c r="AH509" s="23"/>
      <c r="AI509" s="23"/>
      <c r="AJ509" s="23"/>
      <c r="AK509" s="48"/>
      <c r="AL509" s="22"/>
      <c r="AM509" s="22"/>
      <c r="AN509" s="22"/>
      <c r="AO509" s="22"/>
      <c r="AP509" s="22"/>
      <c r="AQ509" s="22"/>
      <c r="AR509" s="22"/>
      <c r="AS509" s="22"/>
      <c r="AT509" s="22"/>
      <c r="AU509" s="22"/>
      <c r="AV509" s="22"/>
      <c r="AW509" s="22"/>
      <c r="AX509" s="22"/>
      <c r="AY509" s="22"/>
      <c r="AZ509" s="22"/>
      <c r="BA509" s="22"/>
      <c r="BB509" s="22"/>
      <c r="BC509" s="22"/>
      <c r="BD509" s="22"/>
    </row>
    <row r="510" spans="1:56" x14ac:dyDescent="0.3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52"/>
      <c r="AD510" s="23"/>
      <c r="AE510" s="23"/>
      <c r="AF510" s="23"/>
      <c r="AG510" s="23"/>
      <c r="AH510" s="23"/>
      <c r="AI510" s="23"/>
      <c r="AJ510" s="23"/>
      <c r="AK510" s="48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  <c r="BB510" s="22"/>
      <c r="BC510" s="22"/>
      <c r="BD510" s="22"/>
    </row>
    <row r="511" spans="1:56" x14ac:dyDescent="0.3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52"/>
      <c r="AD511" s="23"/>
      <c r="AE511" s="23"/>
      <c r="AF511" s="23"/>
      <c r="AG511" s="23"/>
      <c r="AH511" s="23"/>
      <c r="AI511" s="23"/>
      <c r="AJ511" s="23"/>
      <c r="AK511" s="48"/>
      <c r="AL511" s="22"/>
      <c r="AM511" s="22"/>
      <c r="AN511" s="22"/>
      <c r="AO511" s="22"/>
      <c r="AP511" s="22"/>
      <c r="AQ511" s="22"/>
      <c r="AR511" s="22"/>
      <c r="AS511" s="22"/>
      <c r="AT511" s="22"/>
      <c r="AU511" s="22"/>
      <c r="AV511" s="22"/>
      <c r="AW511" s="22"/>
      <c r="AX511" s="22"/>
      <c r="AY511" s="22"/>
      <c r="AZ511" s="22"/>
      <c r="BA511" s="22"/>
      <c r="BB511" s="22"/>
      <c r="BC511" s="22"/>
      <c r="BD511" s="22"/>
    </row>
    <row r="512" spans="1:56" x14ac:dyDescent="0.3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52"/>
      <c r="AD512" s="23"/>
      <c r="AE512" s="23"/>
      <c r="AF512" s="23"/>
      <c r="AG512" s="23"/>
      <c r="AH512" s="23"/>
      <c r="AI512" s="23"/>
      <c r="AJ512" s="23"/>
      <c r="AK512" s="48"/>
      <c r="AL512" s="22"/>
      <c r="AM512" s="22"/>
      <c r="AN512" s="22"/>
      <c r="AO512" s="22"/>
      <c r="AP512" s="22"/>
      <c r="AQ512" s="22"/>
      <c r="AR512" s="22"/>
      <c r="AS512" s="22"/>
      <c r="AT512" s="22"/>
      <c r="AU512" s="22"/>
      <c r="AV512" s="22"/>
      <c r="AW512" s="22"/>
      <c r="AX512" s="22"/>
      <c r="AY512" s="22"/>
      <c r="AZ512" s="22"/>
      <c r="BA512" s="22"/>
      <c r="BB512" s="22"/>
      <c r="BC512" s="22"/>
      <c r="BD512" s="22"/>
    </row>
    <row r="513" spans="1:56" x14ac:dyDescent="0.3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52"/>
      <c r="AD513" s="23"/>
      <c r="AE513" s="23"/>
      <c r="AF513" s="23"/>
      <c r="AG513" s="23"/>
      <c r="AH513" s="23"/>
      <c r="AI513" s="23"/>
      <c r="AJ513" s="23"/>
      <c r="AK513" s="48"/>
      <c r="AL513" s="22"/>
      <c r="AM513" s="22"/>
      <c r="AN513" s="22"/>
      <c r="AO513" s="22"/>
      <c r="AP513" s="22"/>
      <c r="AQ513" s="22"/>
      <c r="AR513" s="22"/>
      <c r="AS513" s="22"/>
      <c r="AT513" s="22"/>
      <c r="AU513" s="22"/>
      <c r="AV513" s="22"/>
      <c r="AW513" s="22"/>
      <c r="AX513" s="22"/>
      <c r="AY513" s="22"/>
      <c r="AZ513" s="22"/>
      <c r="BA513" s="22"/>
      <c r="BB513" s="22"/>
      <c r="BC513" s="22"/>
      <c r="BD513" s="22"/>
    </row>
    <row r="514" spans="1:56" x14ac:dyDescent="0.3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52"/>
      <c r="AD514" s="23"/>
      <c r="AE514" s="23"/>
      <c r="AF514" s="23"/>
      <c r="AG514" s="23"/>
      <c r="AH514" s="23"/>
      <c r="AI514" s="23"/>
      <c r="AJ514" s="23"/>
      <c r="AK514" s="48"/>
      <c r="AL514" s="22"/>
      <c r="AM514" s="22"/>
      <c r="AN514" s="22"/>
      <c r="AO514" s="22"/>
      <c r="AP514" s="22"/>
      <c r="AQ514" s="22"/>
      <c r="AR514" s="22"/>
      <c r="AS514" s="22"/>
      <c r="AT514" s="22"/>
      <c r="AU514" s="22"/>
      <c r="AV514" s="22"/>
      <c r="AW514" s="22"/>
      <c r="AX514" s="22"/>
      <c r="AY514" s="22"/>
      <c r="AZ514" s="22"/>
      <c r="BA514" s="22"/>
      <c r="BB514" s="22"/>
      <c r="BC514" s="22"/>
      <c r="BD514" s="22"/>
    </row>
    <row r="515" spans="1:56" x14ac:dyDescent="0.3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52"/>
      <c r="AD515" s="23"/>
      <c r="AE515" s="23"/>
      <c r="AF515" s="23"/>
      <c r="AG515" s="23"/>
      <c r="AH515" s="23"/>
      <c r="AI515" s="23"/>
      <c r="AJ515" s="23"/>
      <c r="AK515" s="48"/>
      <c r="AL515" s="22"/>
      <c r="AM515" s="22"/>
      <c r="AN515" s="22"/>
      <c r="AO515" s="22"/>
      <c r="AP515" s="22"/>
      <c r="AQ515" s="22"/>
      <c r="AR515" s="22"/>
      <c r="AS515" s="22"/>
      <c r="AT515" s="22"/>
      <c r="AU515" s="22"/>
      <c r="AV515" s="22"/>
      <c r="AW515" s="22"/>
      <c r="AX515" s="22"/>
      <c r="AY515" s="22"/>
      <c r="AZ515" s="22"/>
      <c r="BA515" s="22"/>
      <c r="BB515" s="22"/>
      <c r="BC515" s="22"/>
      <c r="BD515" s="22"/>
    </row>
    <row r="516" spans="1:56" x14ac:dyDescent="0.3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52"/>
      <c r="AD516" s="23"/>
      <c r="AE516" s="23"/>
      <c r="AF516" s="23"/>
      <c r="AG516" s="23"/>
      <c r="AH516" s="23"/>
      <c r="AI516" s="23"/>
      <c r="AJ516" s="23"/>
      <c r="AK516" s="48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  <c r="BB516" s="22"/>
      <c r="BC516" s="22"/>
      <c r="BD516" s="22"/>
    </row>
    <row r="517" spans="1:56" x14ac:dyDescent="0.3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52"/>
      <c r="AD517" s="23"/>
      <c r="AE517" s="23"/>
      <c r="AF517" s="23"/>
      <c r="AG517" s="23"/>
      <c r="AH517" s="23"/>
      <c r="AI517" s="23"/>
      <c r="AJ517" s="23"/>
      <c r="AK517" s="48"/>
      <c r="AL517" s="22"/>
      <c r="AM517" s="22"/>
      <c r="AN517" s="22"/>
      <c r="AO517" s="22"/>
      <c r="AP517" s="22"/>
      <c r="AQ517" s="22"/>
      <c r="AR517" s="22"/>
      <c r="AS517" s="22"/>
      <c r="AT517" s="22"/>
      <c r="AU517" s="22"/>
      <c r="AV517" s="22"/>
      <c r="AW517" s="22"/>
      <c r="AX517" s="22"/>
      <c r="AY517" s="22"/>
      <c r="AZ517" s="22"/>
      <c r="BA517" s="22"/>
      <c r="BB517" s="22"/>
      <c r="BC517" s="22"/>
      <c r="BD517" s="22"/>
    </row>
    <row r="518" spans="1:56" x14ac:dyDescent="0.3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52"/>
      <c r="AD518" s="23"/>
      <c r="AE518" s="23"/>
      <c r="AF518" s="23"/>
      <c r="AG518" s="23"/>
      <c r="AH518" s="23"/>
      <c r="AI518" s="23"/>
      <c r="AJ518" s="23"/>
      <c r="AK518" s="48"/>
      <c r="AL518" s="22"/>
      <c r="AM518" s="22"/>
      <c r="AN518" s="22"/>
      <c r="AO518" s="22"/>
      <c r="AP518" s="22"/>
      <c r="AQ518" s="22"/>
      <c r="AR518" s="22"/>
      <c r="AS518" s="22"/>
      <c r="AT518" s="22"/>
      <c r="AU518" s="22"/>
      <c r="AV518" s="22"/>
      <c r="AW518" s="22"/>
      <c r="AX518" s="22"/>
      <c r="AY518" s="22"/>
      <c r="AZ518" s="22"/>
      <c r="BA518" s="22"/>
      <c r="BB518" s="22"/>
      <c r="BC518" s="22"/>
      <c r="BD518" s="22"/>
    </row>
    <row r="519" spans="1:56" x14ac:dyDescent="0.3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52"/>
      <c r="AD519" s="23"/>
      <c r="AE519" s="23"/>
      <c r="AF519" s="23"/>
      <c r="AG519" s="23"/>
      <c r="AH519" s="23"/>
      <c r="AI519" s="23"/>
      <c r="AJ519" s="23"/>
      <c r="AK519" s="48"/>
      <c r="AL519" s="22"/>
      <c r="AM519" s="22"/>
      <c r="AN519" s="22"/>
      <c r="AO519" s="22"/>
      <c r="AP519" s="22"/>
      <c r="AQ519" s="22"/>
      <c r="AR519" s="22"/>
      <c r="AS519" s="22"/>
      <c r="AT519" s="22"/>
      <c r="AU519" s="22"/>
      <c r="AV519" s="22"/>
      <c r="AW519" s="22"/>
      <c r="AX519" s="22"/>
      <c r="AY519" s="22"/>
      <c r="AZ519" s="22"/>
      <c r="BA519" s="22"/>
      <c r="BB519" s="22"/>
      <c r="BC519" s="22"/>
      <c r="BD519" s="22"/>
    </row>
    <row r="520" spans="1:56" x14ac:dyDescent="0.3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52"/>
      <c r="AD520" s="23"/>
      <c r="AE520" s="23"/>
      <c r="AF520" s="23"/>
      <c r="AG520" s="23"/>
      <c r="AH520" s="23"/>
      <c r="AI520" s="23"/>
      <c r="AJ520" s="23"/>
      <c r="AK520" s="48"/>
      <c r="AL520" s="22"/>
      <c r="AM520" s="22"/>
      <c r="AN520" s="22"/>
      <c r="AO520" s="22"/>
      <c r="AP520" s="22"/>
      <c r="AQ520" s="22"/>
      <c r="AR520" s="22"/>
      <c r="AS520" s="22"/>
      <c r="AT520" s="22"/>
      <c r="AU520" s="22"/>
      <c r="AV520" s="22"/>
      <c r="AW520" s="22"/>
      <c r="AX520" s="22"/>
      <c r="AY520" s="22"/>
      <c r="AZ520" s="22"/>
      <c r="BA520" s="22"/>
      <c r="BB520" s="22"/>
      <c r="BC520" s="22"/>
      <c r="BD520" s="22"/>
    </row>
    <row r="521" spans="1:56" x14ac:dyDescent="0.3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52"/>
      <c r="AD521" s="23"/>
      <c r="AE521" s="23"/>
      <c r="AF521" s="23"/>
      <c r="AG521" s="23"/>
      <c r="AH521" s="23"/>
      <c r="AI521" s="23"/>
      <c r="AJ521" s="23"/>
      <c r="AK521" s="48"/>
      <c r="AL521" s="22"/>
      <c r="AM521" s="22"/>
      <c r="AN521" s="22"/>
      <c r="AO521" s="22"/>
      <c r="AP521" s="22"/>
      <c r="AQ521" s="22"/>
      <c r="AR521" s="22"/>
      <c r="AS521" s="22"/>
      <c r="AT521" s="22"/>
      <c r="AU521" s="22"/>
      <c r="AV521" s="22"/>
      <c r="AW521" s="22"/>
      <c r="AX521" s="22"/>
      <c r="AY521" s="22"/>
      <c r="AZ521" s="22"/>
      <c r="BA521" s="22"/>
      <c r="BB521" s="22"/>
      <c r="BC521" s="22"/>
      <c r="BD521" s="22"/>
    </row>
    <row r="522" spans="1:56" x14ac:dyDescent="0.3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52"/>
      <c r="AD522" s="23"/>
      <c r="AE522" s="23"/>
      <c r="AF522" s="23"/>
      <c r="AG522" s="23"/>
      <c r="AH522" s="23"/>
      <c r="AI522" s="23"/>
      <c r="AJ522" s="23"/>
      <c r="AK522" s="48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  <c r="AW522" s="22"/>
      <c r="AX522" s="22"/>
      <c r="AY522" s="22"/>
      <c r="AZ522" s="22"/>
      <c r="BA522" s="22"/>
      <c r="BB522" s="22"/>
      <c r="BC522" s="22"/>
      <c r="BD522" s="22"/>
    </row>
    <row r="523" spans="1:56" x14ac:dyDescent="0.3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52"/>
      <c r="AD523" s="23"/>
      <c r="AE523" s="23"/>
      <c r="AF523" s="23"/>
      <c r="AG523" s="23"/>
      <c r="AH523" s="23"/>
      <c r="AI523" s="23"/>
      <c r="AJ523" s="23"/>
      <c r="AK523" s="48"/>
      <c r="AL523" s="22"/>
      <c r="AM523" s="22"/>
      <c r="AN523" s="22"/>
      <c r="AO523" s="22"/>
      <c r="AP523" s="22"/>
      <c r="AQ523" s="22"/>
      <c r="AR523" s="22"/>
      <c r="AS523" s="22"/>
      <c r="AT523" s="22"/>
      <c r="AU523" s="22"/>
      <c r="AV523" s="22"/>
      <c r="AW523" s="22"/>
      <c r="AX523" s="22"/>
      <c r="AY523" s="22"/>
      <c r="AZ523" s="22"/>
      <c r="BA523" s="22"/>
      <c r="BB523" s="22"/>
      <c r="BC523" s="22"/>
      <c r="BD523" s="22"/>
    </row>
    <row r="524" spans="1:56" x14ac:dyDescent="0.3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52"/>
      <c r="AD524" s="23"/>
      <c r="AE524" s="23"/>
      <c r="AF524" s="23"/>
      <c r="AG524" s="23"/>
      <c r="AH524" s="23"/>
      <c r="AI524" s="23"/>
      <c r="AJ524" s="23"/>
      <c r="AK524" s="48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  <c r="BB524" s="22"/>
      <c r="BC524" s="22"/>
      <c r="BD524" s="22"/>
    </row>
    <row r="525" spans="1:56" x14ac:dyDescent="0.3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52"/>
      <c r="AD525" s="23"/>
      <c r="AE525" s="23"/>
      <c r="AF525" s="23"/>
      <c r="AG525" s="23"/>
      <c r="AH525" s="23"/>
      <c r="AI525" s="23"/>
      <c r="AJ525" s="23"/>
      <c r="AK525" s="48"/>
      <c r="AL525" s="22"/>
      <c r="AM525" s="22"/>
      <c r="AN525" s="22"/>
      <c r="AO525" s="22"/>
      <c r="AP525" s="22"/>
      <c r="AQ525" s="22"/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</row>
    <row r="526" spans="1:56" x14ac:dyDescent="0.3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52"/>
      <c r="AD526" s="23"/>
      <c r="AE526" s="23"/>
      <c r="AF526" s="23"/>
      <c r="AG526" s="23"/>
      <c r="AH526" s="23"/>
      <c r="AI526" s="23"/>
      <c r="AJ526" s="23"/>
      <c r="AK526" s="48"/>
      <c r="AL526" s="22"/>
      <c r="AM526" s="22"/>
      <c r="AN526" s="22"/>
      <c r="AO526" s="22"/>
      <c r="AP526" s="22"/>
      <c r="AQ526" s="22"/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</row>
    <row r="527" spans="1:56" x14ac:dyDescent="0.3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52"/>
      <c r="AD527" s="23"/>
      <c r="AE527" s="23"/>
      <c r="AF527" s="23"/>
      <c r="AG527" s="23"/>
      <c r="AH527" s="23"/>
      <c r="AI527" s="23"/>
      <c r="AJ527" s="23"/>
      <c r="AK527" s="48"/>
      <c r="AL527" s="22"/>
      <c r="AM527" s="22"/>
      <c r="AN527" s="22"/>
      <c r="AO527" s="22"/>
      <c r="AP527" s="22"/>
      <c r="AQ527" s="22"/>
      <c r="AR527" s="22"/>
      <c r="AS527" s="22"/>
      <c r="AT527" s="22"/>
      <c r="AU527" s="22"/>
      <c r="AV527" s="22"/>
      <c r="AW527" s="22"/>
      <c r="AX527" s="22"/>
      <c r="AY527" s="22"/>
      <c r="AZ527" s="22"/>
      <c r="BA527" s="22"/>
      <c r="BB527" s="22"/>
      <c r="BC527" s="22"/>
      <c r="BD527" s="22"/>
    </row>
    <row r="528" spans="1:56" x14ac:dyDescent="0.3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52"/>
      <c r="AD528" s="23"/>
      <c r="AE528" s="23"/>
      <c r="AF528" s="23"/>
      <c r="AG528" s="23"/>
      <c r="AH528" s="23"/>
      <c r="AI528" s="23"/>
      <c r="AJ528" s="23"/>
      <c r="AK528" s="48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V528" s="22"/>
      <c r="AW528" s="22"/>
      <c r="AX528" s="22"/>
      <c r="AY528" s="22"/>
      <c r="AZ528" s="22"/>
      <c r="BA528" s="22"/>
      <c r="BB528" s="22"/>
      <c r="BC528" s="22"/>
      <c r="BD528" s="22"/>
    </row>
    <row r="529" spans="1:56" x14ac:dyDescent="0.3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52"/>
      <c r="AD529" s="23"/>
      <c r="AE529" s="23"/>
      <c r="AF529" s="23"/>
      <c r="AG529" s="23"/>
      <c r="AH529" s="23"/>
      <c r="AI529" s="23"/>
      <c r="AJ529" s="23"/>
      <c r="AK529" s="48"/>
      <c r="AL529" s="22"/>
      <c r="AM529" s="22"/>
      <c r="AN529" s="22"/>
      <c r="AO529" s="22"/>
      <c r="AP529" s="22"/>
      <c r="AQ529" s="22"/>
      <c r="AR529" s="22"/>
      <c r="AS529" s="22"/>
      <c r="AT529" s="22"/>
      <c r="AU529" s="22"/>
      <c r="AV529" s="22"/>
      <c r="AW529" s="22"/>
      <c r="AX529" s="22"/>
      <c r="AY529" s="22"/>
      <c r="AZ529" s="22"/>
      <c r="BA529" s="22"/>
      <c r="BB529" s="22"/>
      <c r="BC529" s="22"/>
      <c r="BD529" s="22"/>
    </row>
    <row r="530" spans="1:56" x14ac:dyDescent="0.3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52"/>
      <c r="AD530" s="23"/>
      <c r="AE530" s="23"/>
      <c r="AF530" s="23"/>
      <c r="AG530" s="23"/>
      <c r="AH530" s="23"/>
      <c r="AI530" s="23"/>
      <c r="AJ530" s="23"/>
      <c r="AK530" s="48"/>
      <c r="AL530" s="22"/>
      <c r="AM530" s="22"/>
      <c r="AN530" s="22"/>
      <c r="AO530" s="22"/>
      <c r="AP530" s="22"/>
      <c r="AQ530" s="22"/>
      <c r="AR530" s="22"/>
      <c r="AS530" s="22"/>
      <c r="AT530" s="22"/>
      <c r="AU530" s="22"/>
      <c r="AV530" s="22"/>
      <c r="AW530" s="22"/>
      <c r="AX530" s="22"/>
      <c r="AY530" s="22"/>
      <c r="AZ530" s="22"/>
      <c r="BA530" s="22"/>
      <c r="BB530" s="22"/>
      <c r="BC530" s="22"/>
      <c r="BD530" s="22"/>
    </row>
    <row r="531" spans="1:56" x14ac:dyDescent="0.3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52"/>
      <c r="AD531" s="23"/>
      <c r="AE531" s="23"/>
      <c r="AF531" s="23"/>
      <c r="AG531" s="23"/>
      <c r="AH531" s="23"/>
      <c r="AI531" s="23"/>
      <c r="AJ531" s="23"/>
      <c r="AK531" s="48"/>
      <c r="AL531" s="22"/>
      <c r="AM531" s="22"/>
      <c r="AN531" s="22"/>
      <c r="AO531" s="22"/>
      <c r="AP531" s="22"/>
      <c r="AQ531" s="22"/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</row>
    <row r="532" spans="1:56" x14ac:dyDescent="0.3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52"/>
      <c r="AD532" s="23"/>
      <c r="AE532" s="23"/>
      <c r="AF532" s="23"/>
      <c r="AG532" s="23"/>
      <c r="AH532" s="23"/>
      <c r="AI532" s="23"/>
      <c r="AJ532" s="23"/>
      <c r="AK532" s="48"/>
      <c r="AL532" s="22"/>
      <c r="AM532" s="22"/>
      <c r="AN532" s="22"/>
      <c r="AO532" s="22"/>
      <c r="AP532" s="22"/>
      <c r="AQ532" s="22"/>
      <c r="AR532" s="22"/>
      <c r="AS532" s="22"/>
      <c r="AT532" s="22"/>
      <c r="AU532" s="22"/>
      <c r="AV532" s="22"/>
      <c r="AW532" s="22"/>
      <c r="AX532" s="22"/>
      <c r="AY532" s="22"/>
      <c r="AZ532" s="22"/>
      <c r="BA532" s="22"/>
      <c r="BB532" s="22"/>
      <c r="BC532" s="22"/>
      <c r="BD532" s="22"/>
    </row>
    <row r="533" spans="1:56" x14ac:dyDescent="0.3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52"/>
      <c r="AD533" s="23"/>
      <c r="AE533" s="23"/>
      <c r="AF533" s="23"/>
      <c r="AG533" s="23"/>
      <c r="AH533" s="23"/>
      <c r="AI533" s="23"/>
      <c r="AJ533" s="23"/>
      <c r="AK533" s="48"/>
      <c r="AL533" s="22"/>
      <c r="AM533" s="22"/>
      <c r="AN533" s="22"/>
      <c r="AO533" s="22"/>
      <c r="AP533" s="22"/>
      <c r="AQ533" s="22"/>
      <c r="AR533" s="22"/>
      <c r="AS533" s="22"/>
      <c r="AT533" s="22"/>
      <c r="AU533" s="22"/>
      <c r="AV533" s="22"/>
      <c r="AW533" s="22"/>
      <c r="AX533" s="22"/>
      <c r="AY533" s="22"/>
      <c r="AZ533" s="22"/>
      <c r="BA533" s="22"/>
      <c r="BB533" s="22"/>
      <c r="BC533" s="22"/>
      <c r="BD533" s="22"/>
    </row>
    <row r="534" spans="1:56" x14ac:dyDescent="0.3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52"/>
      <c r="AD534" s="23"/>
      <c r="AE534" s="23"/>
      <c r="AF534" s="23"/>
      <c r="AG534" s="23"/>
      <c r="AH534" s="23"/>
      <c r="AI534" s="23"/>
      <c r="AJ534" s="23"/>
      <c r="AK534" s="48"/>
      <c r="AL534" s="22"/>
      <c r="AM534" s="22"/>
      <c r="AN534" s="22"/>
      <c r="AO534" s="22"/>
      <c r="AP534" s="22"/>
      <c r="AQ534" s="22"/>
      <c r="AR534" s="22"/>
      <c r="AS534" s="22"/>
      <c r="AT534" s="22"/>
      <c r="AU534" s="22"/>
      <c r="AV534" s="22"/>
      <c r="AW534" s="22"/>
      <c r="AX534" s="22"/>
      <c r="AY534" s="22"/>
      <c r="AZ534" s="22"/>
      <c r="BA534" s="22"/>
      <c r="BB534" s="22"/>
      <c r="BC534" s="22"/>
      <c r="BD534" s="22"/>
    </row>
    <row r="535" spans="1:56" x14ac:dyDescent="0.3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52"/>
      <c r="AD535" s="23"/>
      <c r="AE535" s="23"/>
      <c r="AF535" s="23"/>
      <c r="AG535" s="23"/>
      <c r="AH535" s="23"/>
      <c r="AI535" s="23"/>
      <c r="AJ535" s="23"/>
      <c r="AK535" s="48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  <c r="BB535" s="22"/>
      <c r="BC535" s="22"/>
      <c r="BD535" s="22"/>
    </row>
    <row r="536" spans="1:56" x14ac:dyDescent="0.3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52"/>
      <c r="AD536" s="23"/>
      <c r="AE536" s="23"/>
      <c r="AF536" s="23"/>
      <c r="AG536" s="23"/>
      <c r="AH536" s="23"/>
      <c r="AI536" s="23"/>
      <c r="AJ536" s="23"/>
      <c r="AK536" s="48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  <c r="BB536" s="22"/>
      <c r="BC536" s="22"/>
      <c r="BD536" s="22"/>
    </row>
    <row r="537" spans="1:56" x14ac:dyDescent="0.3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52"/>
      <c r="AD537" s="23"/>
      <c r="AE537" s="23"/>
      <c r="AF537" s="23"/>
      <c r="AG537" s="23"/>
      <c r="AH537" s="23"/>
      <c r="AI537" s="23"/>
      <c r="AJ537" s="23"/>
      <c r="AK537" s="48"/>
      <c r="AL537" s="22"/>
      <c r="AM537" s="22"/>
      <c r="AN537" s="22"/>
      <c r="AO537" s="22"/>
      <c r="AP537" s="22"/>
      <c r="AQ537" s="22"/>
      <c r="AR537" s="22"/>
      <c r="AS537" s="22"/>
      <c r="AT537" s="22"/>
      <c r="AU537" s="22"/>
      <c r="AV537" s="22"/>
      <c r="AW537" s="22"/>
      <c r="AX537" s="22"/>
      <c r="AY537" s="22"/>
      <c r="AZ537" s="22"/>
      <c r="BA537" s="22"/>
      <c r="BB537" s="22"/>
      <c r="BC537" s="22"/>
      <c r="BD537" s="22"/>
    </row>
    <row r="538" spans="1:56" x14ac:dyDescent="0.3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52"/>
      <c r="AD538" s="23"/>
      <c r="AE538" s="23"/>
      <c r="AF538" s="23"/>
      <c r="AG538" s="23"/>
      <c r="AH538" s="23"/>
      <c r="AI538" s="23"/>
      <c r="AJ538" s="23"/>
      <c r="AK538" s="48"/>
      <c r="AL538" s="22"/>
      <c r="AM538" s="22"/>
      <c r="AN538" s="22"/>
      <c r="AO538" s="22"/>
      <c r="AP538" s="22"/>
      <c r="AQ538" s="22"/>
      <c r="AR538" s="22"/>
      <c r="AS538" s="22"/>
      <c r="AT538" s="22"/>
      <c r="AU538" s="22"/>
      <c r="AV538" s="22"/>
      <c r="AW538" s="22"/>
      <c r="AX538" s="22"/>
      <c r="AY538" s="22"/>
      <c r="AZ538" s="22"/>
      <c r="BA538" s="22"/>
      <c r="BB538" s="22"/>
      <c r="BC538" s="22"/>
      <c r="BD538" s="22"/>
    </row>
    <row r="539" spans="1:56" x14ac:dyDescent="0.3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52"/>
      <c r="AD539" s="23"/>
      <c r="AE539" s="23"/>
      <c r="AF539" s="23"/>
      <c r="AG539" s="23"/>
      <c r="AH539" s="23"/>
      <c r="AI539" s="23"/>
      <c r="AJ539" s="23"/>
      <c r="AK539" s="48"/>
      <c r="AL539" s="22"/>
      <c r="AM539" s="22"/>
      <c r="AN539" s="22"/>
      <c r="AO539" s="22"/>
      <c r="AP539" s="22"/>
      <c r="AQ539" s="22"/>
      <c r="AR539" s="22"/>
      <c r="AS539" s="22"/>
      <c r="AT539" s="22"/>
      <c r="AU539" s="22"/>
      <c r="AV539" s="22"/>
      <c r="AW539" s="22"/>
      <c r="AX539" s="22"/>
      <c r="AY539" s="22"/>
      <c r="AZ539" s="22"/>
      <c r="BA539" s="22"/>
      <c r="BB539" s="22"/>
      <c r="BC539" s="22"/>
      <c r="BD539" s="22"/>
    </row>
    <row r="540" spans="1:56" x14ac:dyDescent="0.3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52"/>
      <c r="AD540" s="23"/>
      <c r="AE540" s="23"/>
      <c r="AF540" s="23"/>
      <c r="AG540" s="23"/>
      <c r="AH540" s="23"/>
      <c r="AI540" s="23"/>
      <c r="AJ540" s="23"/>
      <c r="AK540" s="48"/>
      <c r="AL540" s="22"/>
      <c r="AM540" s="22"/>
      <c r="AN540" s="22"/>
      <c r="AO540" s="22"/>
      <c r="AP540" s="22"/>
      <c r="AQ540" s="22"/>
      <c r="AR540" s="22"/>
      <c r="AS540" s="22"/>
      <c r="AT540" s="22"/>
      <c r="AU540" s="22"/>
      <c r="AV540" s="22"/>
      <c r="AW540" s="22"/>
      <c r="AX540" s="22"/>
      <c r="AY540" s="22"/>
      <c r="AZ540" s="22"/>
      <c r="BA540" s="22"/>
      <c r="BB540" s="22"/>
      <c r="BC540" s="22"/>
      <c r="BD540" s="22"/>
    </row>
    <row r="541" spans="1:56" x14ac:dyDescent="0.3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52"/>
      <c r="AD541" s="23"/>
      <c r="AE541" s="23"/>
      <c r="AF541" s="23"/>
      <c r="AG541" s="23"/>
      <c r="AH541" s="23"/>
      <c r="AI541" s="23"/>
      <c r="AJ541" s="23"/>
      <c r="AK541" s="48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</row>
    <row r="542" spans="1:56" x14ac:dyDescent="0.3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52"/>
      <c r="AD542" s="23"/>
      <c r="AE542" s="23"/>
      <c r="AF542" s="23"/>
      <c r="AG542" s="23"/>
      <c r="AH542" s="23"/>
      <c r="AI542" s="23"/>
      <c r="AJ542" s="23"/>
      <c r="AK542" s="48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  <c r="BB542" s="22"/>
      <c r="BC542" s="22"/>
      <c r="BD542" s="22"/>
    </row>
    <row r="543" spans="1:56" x14ac:dyDescent="0.3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52"/>
      <c r="AD543" s="23"/>
      <c r="AE543" s="23"/>
      <c r="AF543" s="23"/>
      <c r="AG543" s="23"/>
      <c r="AH543" s="23"/>
      <c r="AI543" s="23"/>
      <c r="AJ543" s="23"/>
      <c r="AK543" s="48"/>
      <c r="AL543" s="22"/>
      <c r="AM543" s="22"/>
      <c r="AN543" s="22"/>
      <c r="AO543" s="22"/>
      <c r="AP543" s="22"/>
      <c r="AQ543" s="22"/>
      <c r="AR543" s="22"/>
      <c r="AS543" s="22"/>
      <c r="AT543" s="22"/>
      <c r="AU543" s="22"/>
      <c r="AV543" s="22"/>
      <c r="AW543" s="22"/>
      <c r="AX543" s="22"/>
      <c r="AY543" s="22"/>
      <c r="AZ543" s="22"/>
      <c r="BA543" s="22"/>
      <c r="BB543" s="22"/>
      <c r="BC543" s="22"/>
      <c r="BD543" s="22"/>
    </row>
    <row r="544" spans="1:56" x14ac:dyDescent="0.3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52"/>
      <c r="AD544" s="23"/>
      <c r="AE544" s="23"/>
      <c r="AF544" s="23"/>
      <c r="AG544" s="23"/>
      <c r="AH544" s="23"/>
      <c r="AI544" s="23"/>
      <c r="AJ544" s="23"/>
      <c r="AK544" s="48"/>
      <c r="AL544" s="22"/>
      <c r="AM544" s="22"/>
      <c r="AN544" s="22"/>
      <c r="AO544" s="22"/>
      <c r="AP544" s="22"/>
      <c r="AQ544" s="22"/>
      <c r="AR544" s="22"/>
      <c r="AS544" s="22"/>
      <c r="AT544" s="22"/>
      <c r="AU544" s="22"/>
      <c r="AV544" s="22"/>
      <c r="AW544" s="22"/>
      <c r="AX544" s="22"/>
      <c r="AY544" s="22"/>
      <c r="AZ544" s="22"/>
      <c r="BA544" s="22"/>
      <c r="BB544" s="22"/>
      <c r="BC544" s="22"/>
      <c r="BD544" s="22"/>
    </row>
    <row r="545" spans="1:56" x14ac:dyDescent="0.3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52"/>
      <c r="AD545" s="23"/>
      <c r="AE545" s="23"/>
      <c r="AF545" s="23"/>
      <c r="AG545" s="23"/>
      <c r="AH545" s="23"/>
      <c r="AI545" s="23"/>
      <c r="AJ545" s="23"/>
      <c r="AK545" s="48"/>
      <c r="AL545" s="22"/>
      <c r="AM545" s="22"/>
      <c r="AN545" s="22"/>
      <c r="AO545" s="22"/>
      <c r="AP545" s="22"/>
      <c r="AQ545" s="22"/>
      <c r="AR545" s="22"/>
      <c r="AS545" s="22"/>
      <c r="AT545" s="22"/>
      <c r="AU545" s="22"/>
      <c r="AV545" s="22"/>
      <c r="AW545" s="22"/>
      <c r="AX545" s="22"/>
      <c r="AY545" s="22"/>
      <c r="AZ545" s="22"/>
      <c r="BA545" s="22"/>
      <c r="BB545" s="22"/>
      <c r="BC545" s="22"/>
      <c r="BD545" s="22"/>
    </row>
    <row r="546" spans="1:56" x14ac:dyDescent="0.3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52"/>
      <c r="AD546" s="23"/>
      <c r="AE546" s="23"/>
      <c r="AF546" s="23"/>
      <c r="AG546" s="23"/>
      <c r="AH546" s="23"/>
      <c r="AI546" s="23"/>
      <c r="AJ546" s="23"/>
      <c r="AK546" s="48"/>
      <c r="AL546" s="22"/>
      <c r="AM546" s="22"/>
      <c r="AN546" s="22"/>
      <c r="AO546" s="22"/>
      <c r="AP546" s="22"/>
      <c r="AQ546" s="22"/>
      <c r="AR546" s="22"/>
      <c r="AS546" s="22"/>
      <c r="AT546" s="22"/>
      <c r="AU546" s="22"/>
      <c r="AV546" s="22"/>
      <c r="AW546" s="22"/>
      <c r="AX546" s="22"/>
      <c r="AY546" s="22"/>
      <c r="AZ546" s="22"/>
      <c r="BA546" s="22"/>
      <c r="BB546" s="22"/>
      <c r="BC546" s="22"/>
      <c r="BD546" s="22"/>
    </row>
    <row r="547" spans="1:56" x14ac:dyDescent="0.3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52"/>
      <c r="AD547" s="23"/>
      <c r="AE547" s="23"/>
      <c r="AF547" s="23"/>
      <c r="AG547" s="23"/>
      <c r="AH547" s="23"/>
      <c r="AI547" s="23"/>
      <c r="AJ547" s="23"/>
      <c r="AK547" s="48"/>
      <c r="AL547" s="22"/>
      <c r="AM547" s="22"/>
      <c r="AN547" s="22"/>
      <c r="AO547" s="22"/>
      <c r="AP547" s="22"/>
      <c r="AQ547" s="22"/>
      <c r="AR547" s="22"/>
      <c r="AS547" s="22"/>
      <c r="AT547" s="22"/>
      <c r="AU547" s="22"/>
      <c r="AV547" s="22"/>
      <c r="AW547" s="22"/>
      <c r="AX547" s="22"/>
      <c r="AY547" s="22"/>
      <c r="AZ547" s="22"/>
      <c r="BA547" s="22"/>
      <c r="BB547" s="22"/>
      <c r="BC547" s="22"/>
      <c r="BD547" s="22"/>
    </row>
    <row r="548" spans="1:56" x14ac:dyDescent="0.3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52"/>
      <c r="AD548" s="23"/>
      <c r="AE548" s="23"/>
      <c r="AF548" s="23"/>
      <c r="AG548" s="23"/>
      <c r="AH548" s="23"/>
      <c r="AI548" s="23"/>
      <c r="AJ548" s="23"/>
      <c r="AK548" s="48"/>
      <c r="AL548" s="22"/>
      <c r="AM548" s="22"/>
      <c r="AN548" s="22"/>
      <c r="AO548" s="22"/>
      <c r="AP548" s="22"/>
      <c r="AQ548" s="22"/>
      <c r="AR548" s="22"/>
      <c r="AS548" s="22"/>
      <c r="AT548" s="22"/>
      <c r="AU548" s="22"/>
      <c r="AV548" s="22"/>
      <c r="AW548" s="22"/>
      <c r="AX548" s="22"/>
      <c r="AY548" s="22"/>
      <c r="AZ548" s="22"/>
      <c r="BA548" s="22"/>
      <c r="BB548" s="22"/>
      <c r="BC548" s="22"/>
      <c r="BD548" s="22"/>
    </row>
    <row r="549" spans="1:56" x14ac:dyDescent="0.3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52"/>
      <c r="AD549" s="23"/>
      <c r="AE549" s="23"/>
      <c r="AF549" s="23"/>
      <c r="AG549" s="23"/>
      <c r="AH549" s="23"/>
      <c r="AI549" s="23"/>
      <c r="AJ549" s="23"/>
      <c r="AK549" s="48"/>
      <c r="AL549" s="22"/>
      <c r="AM549" s="22"/>
      <c r="AN549" s="22"/>
      <c r="AO549" s="22"/>
      <c r="AP549" s="22"/>
      <c r="AQ549" s="22"/>
      <c r="AR549" s="22"/>
      <c r="AS549" s="22"/>
      <c r="AT549" s="22"/>
      <c r="AU549" s="22"/>
      <c r="AV549" s="22"/>
      <c r="AW549" s="22"/>
      <c r="AX549" s="22"/>
      <c r="AY549" s="22"/>
      <c r="AZ549" s="22"/>
      <c r="BA549" s="22"/>
      <c r="BB549" s="22"/>
      <c r="BC549" s="22"/>
      <c r="BD549" s="22"/>
    </row>
    <row r="550" spans="1:56" x14ac:dyDescent="0.3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52"/>
      <c r="AD550" s="23"/>
      <c r="AE550" s="23"/>
      <c r="AF550" s="23"/>
      <c r="AG550" s="23"/>
      <c r="AH550" s="23"/>
      <c r="AI550" s="23"/>
      <c r="AJ550" s="23"/>
      <c r="AK550" s="48"/>
      <c r="AL550" s="22"/>
      <c r="AM550" s="22"/>
      <c r="AN550" s="22"/>
      <c r="AO550" s="22"/>
      <c r="AP550" s="22"/>
      <c r="AQ550" s="22"/>
      <c r="AR550" s="22"/>
      <c r="AS550" s="22"/>
      <c r="AT550" s="22"/>
      <c r="AU550" s="22"/>
      <c r="AV550" s="22"/>
      <c r="AW550" s="22"/>
      <c r="AX550" s="22"/>
      <c r="AY550" s="22"/>
      <c r="AZ550" s="22"/>
      <c r="BA550" s="22"/>
      <c r="BB550" s="22"/>
      <c r="BC550" s="22"/>
      <c r="BD550" s="22"/>
    </row>
    <row r="551" spans="1:56" x14ac:dyDescent="0.3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52"/>
      <c r="AD551" s="23"/>
      <c r="AE551" s="23"/>
      <c r="AF551" s="23"/>
      <c r="AG551" s="23"/>
      <c r="AH551" s="23"/>
      <c r="AI551" s="23"/>
      <c r="AJ551" s="23"/>
      <c r="AK551" s="48"/>
      <c r="AL551" s="22"/>
      <c r="AM551" s="22"/>
      <c r="AN551" s="22"/>
      <c r="AO551" s="22"/>
      <c r="AP551" s="22"/>
      <c r="AQ551" s="22"/>
      <c r="AR551" s="22"/>
      <c r="AS551" s="22"/>
      <c r="AT551" s="22"/>
      <c r="AU551" s="22"/>
      <c r="AV551" s="22"/>
      <c r="AW551" s="22"/>
      <c r="AX551" s="22"/>
      <c r="AY551" s="22"/>
      <c r="AZ551" s="22"/>
      <c r="BA551" s="22"/>
      <c r="BB551" s="22"/>
      <c r="BC551" s="22"/>
      <c r="BD551" s="22"/>
    </row>
    <row r="552" spans="1:56" x14ac:dyDescent="0.3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52"/>
      <c r="AD552" s="23"/>
      <c r="AE552" s="23"/>
      <c r="AF552" s="23"/>
      <c r="AG552" s="23"/>
      <c r="AH552" s="23"/>
      <c r="AI552" s="23"/>
      <c r="AJ552" s="23"/>
      <c r="AK552" s="48"/>
      <c r="AL552" s="22"/>
      <c r="AM552" s="22"/>
      <c r="AN552" s="22"/>
      <c r="AO552" s="22"/>
      <c r="AP552" s="22"/>
      <c r="AQ552" s="22"/>
      <c r="AR552" s="22"/>
      <c r="AS552" s="22"/>
      <c r="AT552" s="22"/>
      <c r="AU552" s="22"/>
      <c r="AV552" s="22"/>
      <c r="AW552" s="22"/>
      <c r="AX552" s="22"/>
      <c r="AY552" s="22"/>
      <c r="AZ552" s="22"/>
      <c r="BA552" s="22"/>
      <c r="BB552" s="22"/>
      <c r="BC552" s="22"/>
      <c r="BD552" s="22"/>
    </row>
    <row r="553" spans="1:56" x14ac:dyDescent="0.3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52"/>
      <c r="AD553" s="23"/>
      <c r="AE553" s="23"/>
      <c r="AF553" s="23"/>
      <c r="AG553" s="23"/>
      <c r="AH553" s="23"/>
      <c r="AI553" s="23"/>
      <c r="AJ553" s="23"/>
      <c r="AK553" s="48"/>
      <c r="AL553" s="22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  <c r="BB553" s="22"/>
      <c r="BC553" s="22"/>
      <c r="BD553" s="22"/>
    </row>
    <row r="554" spans="1:56" x14ac:dyDescent="0.3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52"/>
      <c r="AD554" s="23"/>
      <c r="AE554" s="23"/>
      <c r="AF554" s="23"/>
      <c r="AG554" s="23"/>
      <c r="AH554" s="23"/>
      <c r="AI554" s="23"/>
      <c r="AJ554" s="23"/>
      <c r="AK554" s="48"/>
      <c r="AL554" s="22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  <c r="BB554" s="22"/>
      <c r="BC554" s="22"/>
      <c r="BD554" s="22"/>
    </row>
    <row r="555" spans="1:56" x14ac:dyDescent="0.3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52"/>
      <c r="AD555" s="23"/>
      <c r="AE555" s="23"/>
      <c r="AF555" s="23"/>
      <c r="AG555" s="23"/>
      <c r="AH555" s="23"/>
      <c r="AI555" s="23"/>
      <c r="AJ555" s="23"/>
      <c r="AK555" s="48"/>
      <c r="AL555" s="22"/>
      <c r="AM555" s="22"/>
      <c r="AN555" s="22"/>
      <c r="AO555" s="22"/>
      <c r="AP555" s="22"/>
      <c r="AQ555" s="22"/>
      <c r="AR555" s="22"/>
      <c r="AS555" s="22"/>
      <c r="AT555" s="22"/>
      <c r="AU555" s="22"/>
      <c r="AV555" s="22"/>
      <c r="AW555" s="22"/>
      <c r="AX555" s="22"/>
      <c r="AY555" s="22"/>
      <c r="AZ555" s="22"/>
      <c r="BA555" s="22"/>
      <c r="BB555" s="22"/>
      <c r="BC555" s="22"/>
      <c r="BD555" s="22"/>
    </row>
    <row r="556" spans="1:56" x14ac:dyDescent="0.3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52"/>
      <c r="AD556" s="23"/>
      <c r="AE556" s="23"/>
      <c r="AF556" s="23"/>
      <c r="AG556" s="23"/>
      <c r="AH556" s="23"/>
      <c r="AI556" s="23"/>
      <c r="AJ556" s="23"/>
      <c r="AK556" s="48"/>
      <c r="AL556" s="22"/>
      <c r="AM556" s="22"/>
      <c r="AN556" s="22"/>
      <c r="AO556" s="22"/>
      <c r="AP556" s="22"/>
      <c r="AQ556" s="22"/>
      <c r="AR556" s="22"/>
      <c r="AS556" s="22"/>
      <c r="AT556" s="22"/>
      <c r="AU556" s="22"/>
      <c r="AV556" s="22"/>
      <c r="AW556" s="22"/>
      <c r="AX556" s="22"/>
      <c r="AY556" s="22"/>
      <c r="AZ556" s="22"/>
      <c r="BA556" s="22"/>
      <c r="BB556" s="22"/>
      <c r="BC556" s="22"/>
      <c r="BD556" s="22"/>
    </row>
    <row r="557" spans="1:56" x14ac:dyDescent="0.3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52"/>
      <c r="AD557" s="23"/>
      <c r="AE557" s="23"/>
      <c r="AF557" s="23"/>
      <c r="AG557" s="23"/>
      <c r="AH557" s="23"/>
      <c r="AI557" s="23"/>
      <c r="AJ557" s="23"/>
      <c r="AK557" s="48"/>
      <c r="AL557" s="22"/>
      <c r="AM557" s="22"/>
      <c r="AN557" s="22"/>
      <c r="AO557" s="22"/>
      <c r="AP557" s="22"/>
      <c r="AQ557" s="22"/>
      <c r="AR557" s="22"/>
      <c r="AS557" s="22"/>
      <c r="AT557" s="22"/>
      <c r="AU557" s="22"/>
      <c r="AV557" s="22"/>
      <c r="AW557" s="22"/>
      <c r="AX557" s="22"/>
      <c r="AY557" s="22"/>
      <c r="AZ557" s="22"/>
      <c r="BA557" s="22"/>
      <c r="BB557" s="22"/>
      <c r="BC557" s="22"/>
      <c r="BD557" s="22"/>
    </row>
    <row r="558" spans="1:56" x14ac:dyDescent="0.3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52"/>
      <c r="AD558" s="23"/>
      <c r="AE558" s="23"/>
      <c r="AF558" s="23"/>
      <c r="AG558" s="23"/>
      <c r="AH558" s="23"/>
      <c r="AI558" s="23"/>
      <c r="AJ558" s="23"/>
      <c r="AK558" s="48"/>
      <c r="AL558" s="22"/>
      <c r="AM558" s="22"/>
      <c r="AN558" s="22"/>
      <c r="AO558" s="22"/>
      <c r="AP558" s="22"/>
      <c r="AQ558" s="22"/>
      <c r="AR558" s="22"/>
      <c r="AS558" s="22"/>
      <c r="AT558" s="22"/>
      <c r="AU558" s="22"/>
      <c r="AV558" s="22"/>
      <c r="AW558" s="22"/>
      <c r="AX558" s="22"/>
      <c r="AY558" s="22"/>
      <c r="AZ558" s="22"/>
      <c r="BA558" s="22"/>
      <c r="BB558" s="22"/>
      <c r="BC558" s="22"/>
      <c r="BD558" s="22"/>
    </row>
    <row r="559" spans="1:56" x14ac:dyDescent="0.3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52"/>
      <c r="AD559" s="23"/>
      <c r="AE559" s="23"/>
      <c r="AF559" s="23"/>
      <c r="AG559" s="23"/>
      <c r="AH559" s="23"/>
      <c r="AI559" s="23"/>
      <c r="AJ559" s="23"/>
      <c r="AK559" s="48"/>
      <c r="AL559" s="22"/>
      <c r="AM559" s="22"/>
      <c r="AN559" s="22"/>
      <c r="AO559" s="22"/>
      <c r="AP559" s="22"/>
      <c r="AQ559" s="22"/>
      <c r="AR559" s="22"/>
      <c r="AS559" s="22"/>
      <c r="AT559" s="22"/>
      <c r="AU559" s="22"/>
      <c r="AV559" s="22"/>
      <c r="AW559" s="22"/>
      <c r="AX559" s="22"/>
      <c r="AY559" s="22"/>
      <c r="AZ559" s="22"/>
      <c r="BA559" s="22"/>
      <c r="BB559" s="22"/>
      <c r="BC559" s="22"/>
      <c r="BD559" s="22"/>
    </row>
    <row r="560" spans="1:56" x14ac:dyDescent="0.3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52"/>
      <c r="AD560" s="23"/>
      <c r="AE560" s="23"/>
      <c r="AF560" s="23"/>
      <c r="AG560" s="23"/>
      <c r="AH560" s="23"/>
      <c r="AI560" s="23"/>
      <c r="AJ560" s="23"/>
      <c r="AK560" s="48"/>
      <c r="AL560" s="22"/>
      <c r="AM560" s="22"/>
      <c r="AN560" s="22"/>
      <c r="AO560" s="22"/>
      <c r="AP560" s="22"/>
      <c r="AQ560" s="22"/>
      <c r="AR560" s="22"/>
      <c r="AS560" s="22"/>
      <c r="AT560" s="22"/>
      <c r="AU560" s="22"/>
      <c r="AV560" s="22"/>
      <c r="AW560" s="22"/>
      <c r="AX560" s="22"/>
      <c r="AY560" s="22"/>
      <c r="AZ560" s="22"/>
      <c r="BA560" s="22"/>
      <c r="BB560" s="22"/>
      <c r="BC560" s="22"/>
      <c r="BD560" s="22"/>
    </row>
    <row r="561" spans="1:56" x14ac:dyDescent="0.3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52"/>
      <c r="AD561" s="23"/>
      <c r="AE561" s="23"/>
      <c r="AF561" s="23"/>
      <c r="AG561" s="23"/>
      <c r="AH561" s="23"/>
      <c r="AI561" s="23"/>
      <c r="AJ561" s="23"/>
      <c r="AK561" s="48"/>
      <c r="AL561" s="22"/>
      <c r="AM561" s="22"/>
      <c r="AN561" s="22"/>
      <c r="AO561" s="22"/>
      <c r="AP561" s="22"/>
      <c r="AQ561" s="22"/>
      <c r="AR561" s="22"/>
      <c r="AS561" s="22"/>
      <c r="AT561" s="22"/>
      <c r="AU561" s="22"/>
      <c r="AV561" s="22"/>
      <c r="AW561" s="22"/>
      <c r="AX561" s="22"/>
      <c r="AY561" s="22"/>
      <c r="AZ561" s="22"/>
      <c r="BA561" s="22"/>
      <c r="BB561" s="22"/>
      <c r="BC561" s="22"/>
      <c r="BD561" s="22"/>
    </row>
    <row r="562" spans="1:56" x14ac:dyDescent="0.3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52"/>
      <c r="AD562" s="23"/>
      <c r="AE562" s="23"/>
      <c r="AF562" s="23"/>
      <c r="AG562" s="23"/>
      <c r="AH562" s="23"/>
      <c r="AI562" s="23"/>
      <c r="AJ562" s="23"/>
      <c r="AK562" s="48"/>
      <c r="AL562" s="22"/>
      <c r="AM562" s="22"/>
      <c r="AN562" s="22"/>
      <c r="AO562" s="22"/>
      <c r="AP562" s="22"/>
      <c r="AQ562" s="22"/>
      <c r="AR562" s="22"/>
      <c r="AS562" s="22"/>
      <c r="AT562" s="22"/>
      <c r="AU562" s="22"/>
      <c r="AV562" s="22"/>
      <c r="AW562" s="22"/>
      <c r="AX562" s="22"/>
      <c r="AY562" s="22"/>
      <c r="AZ562" s="22"/>
      <c r="BA562" s="22"/>
      <c r="BB562" s="22"/>
      <c r="BC562" s="22"/>
      <c r="BD562" s="22"/>
    </row>
    <row r="563" spans="1:56" x14ac:dyDescent="0.3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52"/>
      <c r="AD563" s="23"/>
      <c r="AE563" s="23"/>
      <c r="AF563" s="23"/>
      <c r="AG563" s="23"/>
      <c r="AH563" s="23"/>
      <c r="AI563" s="23"/>
      <c r="AJ563" s="23"/>
      <c r="AK563" s="48"/>
      <c r="AL563" s="22"/>
      <c r="AM563" s="22"/>
      <c r="AN563" s="22"/>
      <c r="AO563" s="22"/>
      <c r="AP563" s="22"/>
      <c r="AQ563" s="22"/>
      <c r="AR563" s="22"/>
      <c r="AS563" s="22"/>
      <c r="AT563" s="22"/>
      <c r="AU563" s="22"/>
      <c r="AV563" s="22"/>
      <c r="AW563" s="22"/>
      <c r="AX563" s="22"/>
      <c r="AY563" s="22"/>
      <c r="AZ563" s="22"/>
      <c r="BA563" s="22"/>
      <c r="BB563" s="22"/>
      <c r="BC563" s="22"/>
      <c r="BD563" s="22"/>
    </row>
    <row r="564" spans="1:56" x14ac:dyDescent="0.3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52"/>
      <c r="AD564" s="23"/>
      <c r="AE564" s="23"/>
      <c r="AF564" s="23"/>
      <c r="AG564" s="23"/>
      <c r="AH564" s="23"/>
      <c r="AI564" s="23"/>
      <c r="AJ564" s="23"/>
      <c r="AK564" s="48"/>
      <c r="AL564" s="22"/>
      <c r="AM564" s="22"/>
      <c r="AN564" s="22"/>
      <c r="AO564" s="22"/>
      <c r="AP564" s="22"/>
      <c r="AQ564" s="22"/>
      <c r="AR564" s="22"/>
      <c r="AS564" s="22"/>
      <c r="AT564" s="22"/>
      <c r="AU564" s="22"/>
      <c r="AV564" s="22"/>
      <c r="AW564" s="22"/>
      <c r="AX564" s="22"/>
      <c r="AY564" s="22"/>
      <c r="AZ564" s="22"/>
      <c r="BA564" s="22"/>
      <c r="BB564" s="22"/>
      <c r="BC564" s="22"/>
      <c r="BD564" s="22"/>
    </row>
    <row r="565" spans="1:56" x14ac:dyDescent="0.3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52"/>
      <c r="AD565" s="23"/>
      <c r="AE565" s="23"/>
      <c r="AF565" s="23"/>
      <c r="AG565" s="23"/>
      <c r="AH565" s="23"/>
      <c r="AI565" s="23"/>
      <c r="AJ565" s="23"/>
      <c r="AK565" s="48"/>
      <c r="AL565" s="22"/>
      <c r="AM565" s="22"/>
      <c r="AN565" s="22"/>
      <c r="AO565" s="22"/>
      <c r="AP565" s="22"/>
      <c r="AQ565" s="22"/>
      <c r="AR565" s="22"/>
      <c r="AS565" s="22"/>
      <c r="AT565" s="22"/>
      <c r="AU565" s="22"/>
      <c r="AV565" s="22"/>
      <c r="AW565" s="22"/>
      <c r="AX565" s="22"/>
      <c r="AY565" s="22"/>
      <c r="AZ565" s="22"/>
      <c r="BA565" s="22"/>
      <c r="BB565" s="22"/>
      <c r="BC565" s="22"/>
      <c r="BD565" s="22"/>
    </row>
    <row r="566" spans="1:56" x14ac:dyDescent="0.3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52"/>
      <c r="AD566" s="23"/>
      <c r="AE566" s="23"/>
      <c r="AF566" s="23"/>
      <c r="AG566" s="23"/>
      <c r="AH566" s="23"/>
      <c r="AI566" s="23"/>
      <c r="AJ566" s="23"/>
      <c r="AK566" s="48"/>
      <c r="AL566" s="22"/>
      <c r="AM566" s="22"/>
      <c r="AN566" s="22"/>
      <c r="AO566" s="22"/>
      <c r="AP566" s="22"/>
      <c r="AQ566" s="22"/>
      <c r="AR566" s="22"/>
      <c r="AS566" s="22"/>
      <c r="AT566" s="22"/>
      <c r="AU566" s="22"/>
      <c r="AV566" s="22"/>
      <c r="AW566" s="22"/>
      <c r="AX566" s="22"/>
      <c r="AY566" s="22"/>
      <c r="AZ566" s="22"/>
      <c r="BA566" s="22"/>
      <c r="BB566" s="22"/>
      <c r="BC566" s="22"/>
      <c r="BD566" s="22"/>
    </row>
    <row r="567" spans="1:56" x14ac:dyDescent="0.3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52"/>
      <c r="AD567" s="23"/>
      <c r="AE567" s="23"/>
      <c r="AF567" s="23"/>
      <c r="AG567" s="23"/>
      <c r="AH567" s="23"/>
      <c r="AI567" s="23"/>
      <c r="AJ567" s="23"/>
      <c r="AK567" s="48"/>
      <c r="AL567" s="22"/>
      <c r="AM567" s="22"/>
      <c r="AN567" s="22"/>
      <c r="AO567" s="22"/>
      <c r="AP567" s="22"/>
      <c r="AQ567" s="22"/>
      <c r="AR567" s="22"/>
      <c r="AS567" s="22"/>
      <c r="AT567" s="22"/>
      <c r="AU567" s="22"/>
      <c r="AV567" s="22"/>
      <c r="AW567" s="22"/>
      <c r="AX567" s="22"/>
      <c r="AY567" s="22"/>
      <c r="AZ567" s="22"/>
      <c r="BA567" s="22"/>
      <c r="BB567" s="22"/>
      <c r="BC567" s="22"/>
      <c r="BD567" s="22"/>
    </row>
    <row r="568" spans="1:56" x14ac:dyDescent="0.3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52"/>
      <c r="AD568" s="23"/>
      <c r="AE568" s="23"/>
      <c r="AF568" s="23"/>
      <c r="AG568" s="23"/>
      <c r="AH568" s="23"/>
      <c r="AI568" s="23"/>
      <c r="AJ568" s="23"/>
      <c r="AK568" s="48"/>
      <c r="AL568" s="22"/>
      <c r="AM568" s="22"/>
      <c r="AN568" s="22"/>
      <c r="AO568" s="22"/>
      <c r="AP568" s="22"/>
      <c r="AQ568" s="22"/>
      <c r="AR568" s="22"/>
      <c r="AS568" s="22"/>
      <c r="AT568" s="22"/>
      <c r="AU568" s="22"/>
      <c r="AV568" s="22"/>
      <c r="AW568" s="22"/>
      <c r="AX568" s="22"/>
      <c r="AY568" s="22"/>
      <c r="AZ568" s="22"/>
      <c r="BA568" s="22"/>
      <c r="BB568" s="22"/>
      <c r="BC568" s="22"/>
      <c r="BD568" s="22"/>
    </row>
    <row r="569" spans="1:56" x14ac:dyDescent="0.3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52"/>
      <c r="AD569" s="23"/>
      <c r="AE569" s="23"/>
      <c r="AF569" s="23"/>
      <c r="AG569" s="23"/>
      <c r="AH569" s="23"/>
      <c r="AI569" s="23"/>
      <c r="AJ569" s="23"/>
      <c r="AK569" s="48"/>
      <c r="AL569" s="22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  <c r="BB569" s="22"/>
      <c r="BC569" s="22"/>
      <c r="BD569" s="22"/>
    </row>
    <row r="570" spans="1:56" x14ac:dyDescent="0.3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52"/>
      <c r="AD570" s="23"/>
      <c r="AE570" s="23"/>
      <c r="AF570" s="23"/>
      <c r="AG570" s="23"/>
      <c r="AH570" s="23"/>
      <c r="AI570" s="23"/>
      <c r="AJ570" s="23"/>
      <c r="AK570" s="48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</row>
    <row r="571" spans="1:56" x14ac:dyDescent="0.3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52"/>
      <c r="AD571" s="23"/>
      <c r="AE571" s="23"/>
      <c r="AF571" s="23"/>
      <c r="AG571" s="23"/>
      <c r="AH571" s="23"/>
      <c r="AI571" s="23"/>
      <c r="AJ571" s="23"/>
      <c r="AK571" s="48"/>
      <c r="AL571" s="22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  <c r="BB571" s="22"/>
      <c r="BC571" s="22"/>
      <c r="BD571" s="22"/>
    </row>
    <row r="572" spans="1:56" x14ac:dyDescent="0.3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52"/>
      <c r="AD572" s="23"/>
      <c r="AE572" s="23"/>
      <c r="AF572" s="23"/>
      <c r="AG572" s="23"/>
      <c r="AH572" s="23"/>
      <c r="AI572" s="23"/>
      <c r="AJ572" s="23"/>
      <c r="AK572" s="48"/>
      <c r="AL572" s="22"/>
      <c r="AM572" s="22"/>
      <c r="AN572" s="22"/>
      <c r="AO572" s="22"/>
      <c r="AP572" s="22"/>
      <c r="AQ572" s="22"/>
      <c r="AR572" s="22"/>
      <c r="AS572" s="22"/>
      <c r="AT572" s="22"/>
      <c r="AU572" s="22"/>
      <c r="AV572" s="22"/>
      <c r="AW572" s="22"/>
      <c r="AX572" s="22"/>
      <c r="AY572" s="22"/>
      <c r="AZ572" s="22"/>
      <c r="BA572" s="22"/>
      <c r="BB572" s="22"/>
      <c r="BC572" s="22"/>
      <c r="BD572" s="22"/>
    </row>
    <row r="573" spans="1:56" x14ac:dyDescent="0.3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52"/>
      <c r="AD573" s="23"/>
      <c r="AE573" s="23"/>
      <c r="AF573" s="23"/>
      <c r="AG573" s="23"/>
      <c r="AH573" s="23"/>
      <c r="AI573" s="23"/>
      <c r="AJ573" s="23"/>
      <c r="AK573" s="48"/>
      <c r="AL573" s="22"/>
      <c r="AM573" s="22"/>
      <c r="AN573" s="22"/>
      <c r="AO573" s="22"/>
      <c r="AP573" s="22"/>
      <c r="AQ573" s="22"/>
      <c r="AR573" s="22"/>
      <c r="AS573" s="22"/>
      <c r="AT573" s="22"/>
      <c r="AU573" s="22"/>
      <c r="AV573" s="22"/>
      <c r="AW573" s="22"/>
      <c r="AX573" s="22"/>
      <c r="AY573" s="22"/>
      <c r="AZ573" s="22"/>
      <c r="BA573" s="22"/>
      <c r="BB573" s="22"/>
      <c r="BC573" s="22"/>
      <c r="BD573" s="22"/>
    </row>
    <row r="574" spans="1:56" x14ac:dyDescent="0.3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52"/>
      <c r="AD574" s="23"/>
      <c r="AE574" s="23"/>
      <c r="AF574" s="23"/>
      <c r="AG574" s="23"/>
      <c r="AH574" s="23"/>
      <c r="AI574" s="23"/>
      <c r="AJ574" s="23"/>
      <c r="AK574" s="48"/>
      <c r="AL574" s="22"/>
      <c r="AM574" s="22"/>
      <c r="AN574" s="22"/>
      <c r="AO574" s="22"/>
      <c r="AP574" s="22"/>
      <c r="AQ574" s="22"/>
      <c r="AR574" s="22"/>
      <c r="AS574" s="22"/>
      <c r="AT574" s="22"/>
      <c r="AU574" s="22"/>
      <c r="AV574" s="22"/>
      <c r="AW574" s="22"/>
      <c r="AX574" s="22"/>
      <c r="AY574" s="22"/>
      <c r="AZ574" s="22"/>
      <c r="BA574" s="22"/>
      <c r="BB574" s="22"/>
      <c r="BC574" s="22"/>
      <c r="BD574" s="22"/>
    </row>
    <row r="575" spans="1:56" x14ac:dyDescent="0.3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52"/>
      <c r="AD575" s="23"/>
      <c r="AE575" s="23"/>
      <c r="AF575" s="23"/>
      <c r="AG575" s="23"/>
      <c r="AH575" s="23"/>
      <c r="AI575" s="23"/>
      <c r="AJ575" s="23"/>
      <c r="AK575" s="48"/>
      <c r="AL575" s="22"/>
      <c r="AM575" s="22"/>
      <c r="AN575" s="22"/>
      <c r="AO575" s="22"/>
      <c r="AP575" s="22"/>
      <c r="AQ575" s="22"/>
      <c r="AR575" s="22"/>
      <c r="AS575" s="22"/>
      <c r="AT575" s="22"/>
      <c r="AU575" s="22"/>
      <c r="AV575" s="22"/>
      <c r="AW575" s="22"/>
      <c r="AX575" s="22"/>
      <c r="AY575" s="22"/>
      <c r="AZ575" s="22"/>
      <c r="BA575" s="22"/>
      <c r="BB575" s="22"/>
      <c r="BC575" s="22"/>
      <c r="BD575" s="22"/>
    </row>
    <row r="576" spans="1:56" x14ac:dyDescent="0.3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52"/>
      <c r="AD576" s="23"/>
      <c r="AE576" s="23"/>
      <c r="AF576" s="23"/>
      <c r="AG576" s="23"/>
      <c r="AH576" s="23"/>
      <c r="AI576" s="23"/>
      <c r="AJ576" s="23"/>
      <c r="AK576" s="48"/>
      <c r="AL576" s="22"/>
      <c r="AM576" s="22"/>
      <c r="AN576" s="22"/>
      <c r="AO576" s="22"/>
      <c r="AP576" s="22"/>
      <c r="AQ576" s="22"/>
      <c r="AR576" s="22"/>
      <c r="AS576" s="22"/>
      <c r="AT576" s="22"/>
      <c r="AU576" s="22"/>
      <c r="AV576" s="22"/>
      <c r="AW576" s="22"/>
      <c r="AX576" s="22"/>
      <c r="AY576" s="22"/>
      <c r="AZ576" s="22"/>
      <c r="BA576" s="22"/>
      <c r="BB576" s="22"/>
      <c r="BC576" s="22"/>
      <c r="BD576" s="22"/>
    </row>
    <row r="577" spans="1:56" x14ac:dyDescent="0.3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52"/>
      <c r="AD577" s="23"/>
      <c r="AE577" s="23"/>
      <c r="AF577" s="23"/>
      <c r="AG577" s="23"/>
      <c r="AH577" s="23"/>
      <c r="AI577" s="23"/>
      <c r="AJ577" s="23"/>
      <c r="AK577" s="48"/>
      <c r="AL577" s="22"/>
      <c r="AM577" s="22"/>
      <c r="AN577" s="22"/>
      <c r="AO577" s="22"/>
      <c r="AP577" s="22"/>
      <c r="AQ577" s="22"/>
      <c r="AR577" s="22"/>
      <c r="AS577" s="22"/>
      <c r="AT577" s="22"/>
      <c r="AU577" s="22"/>
      <c r="AV577" s="22"/>
      <c r="AW577" s="22"/>
      <c r="AX577" s="22"/>
      <c r="AY577" s="22"/>
      <c r="AZ577" s="22"/>
      <c r="BA577" s="22"/>
      <c r="BB577" s="22"/>
      <c r="BC577" s="22"/>
      <c r="BD577" s="22"/>
    </row>
    <row r="578" spans="1:56" x14ac:dyDescent="0.3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52"/>
      <c r="AD578" s="23"/>
      <c r="AE578" s="23"/>
      <c r="AF578" s="23"/>
      <c r="AG578" s="23"/>
      <c r="AH578" s="23"/>
      <c r="AI578" s="23"/>
      <c r="AJ578" s="23"/>
      <c r="AK578" s="48"/>
      <c r="AL578" s="22"/>
      <c r="AM578" s="22"/>
      <c r="AN578" s="22"/>
      <c r="AO578" s="22"/>
      <c r="AP578" s="22"/>
      <c r="AQ578" s="22"/>
      <c r="AR578" s="22"/>
      <c r="AS578" s="22"/>
      <c r="AT578" s="22"/>
      <c r="AU578" s="22"/>
      <c r="AV578" s="22"/>
      <c r="AW578" s="22"/>
      <c r="AX578" s="22"/>
      <c r="AY578" s="22"/>
      <c r="AZ578" s="22"/>
      <c r="BA578" s="22"/>
      <c r="BB578" s="22"/>
      <c r="BC578" s="22"/>
      <c r="BD578" s="22"/>
    </row>
    <row r="579" spans="1:56" x14ac:dyDescent="0.3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52"/>
      <c r="AD579" s="23"/>
      <c r="AE579" s="23"/>
      <c r="AF579" s="23"/>
      <c r="AG579" s="23"/>
      <c r="AH579" s="23"/>
      <c r="AI579" s="23"/>
      <c r="AJ579" s="23"/>
      <c r="AK579" s="48"/>
      <c r="AL579" s="22"/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  <c r="BB579" s="22"/>
      <c r="BC579" s="22"/>
      <c r="BD579" s="22"/>
    </row>
    <row r="580" spans="1:56" x14ac:dyDescent="0.3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52"/>
      <c r="AD580" s="23"/>
      <c r="AE580" s="23"/>
      <c r="AF580" s="23"/>
      <c r="AG580" s="23"/>
      <c r="AH580" s="23"/>
      <c r="AI580" s="23"/>
      <c r="AJ580" s="23"/>
      <c r="AK580" s="48"/>
      <c r="AL580" s="22"/>
      <c r="AM580" s="22"/>
      <c r="AN580" s="22"/>
      <c r="AO580" s="22"/>
      <c r="AP580" s="22"/>
      <c r="AQ580" s="22"/>
      <c r="AR580" s="22"/>
      <c r="AS580" s="22"/>
      <c r="AT580" s="22"/>
      <c r="AU580" s="22"/>
      <c r="AV580" s="22"/>
      <c r="AW580" s="22"/>
      <c r="AX580" s="22"/>
      <c r="AY580" s="22"/>
      <c r="AZ580" s="22"/>
      <c r="BA580" s="22"/>
      <c r="BB580" s="22"/>
      <c r="BC580" s="22"/>
      <c r="BD580" s="22"/>
    </row>
    <row r="581" spans="1:56" x14ac:dyDescent="0.3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52"/>
      <c r="AD581" s="23"/>
      <c r="AE581" s="23"/>
      <c r="AF581" s="23"/>
      <c r="AG581" s="23"/>
      <c r="AH581" s="23"/>
      <c r="AI581" s="23"/>
      <c r="AJ581" s="23"/>
      <c r="AK581" s="48"/>
      <c r="AL581" s="22"/>
      <c r="AM581" s="22"/>
      <c r="AN581" s="22"/>
      <c r="AO581" s="22"/>
      <c r="AP581" s="22"/>
      <c r="AQ581" s="22"/>
      <c r="AR581" s="22"/>
      <c r="AS581" s="22"/>
      <c r="AT581" s="22"/>
      <c r="AU581" s="22"/>
      <c r="AV581" s="22"/>
      <c r="AW581" s="22"/>
      <c r="AX581" s="22"/>
      <c r="AY581" s="22"/>
      <c r="AZ581" s="22"/>
      <c r="BA581" s="22"/>
      <c r="BB581" s="22"/>
      <c r="BC581" s="22"/>
      <c r="BD581" s="22"/>
    </row>
    <row r="582" spans="1:56" x14ac:dyDescent="0.3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52"/>
      <c r="AD582" s="23"/>
      <c r="AE582" s="23"/>
      <c r="AF582" s="23"/>
      <c r="AG582" s="23"/>
      <c r="AH582" s="23"/>
      <c r="AI582" s="23"/>
      <c r="AJ582" s="23"/>
      <c r="AK582" s="48"/>
      <c r="AL582" s="22"/>
      <c r="AM582" s="22"/>
      <c r="AN582" s="22"/>
      <c r="AO582" s="22"/>
      <c r="AP582" s="22"/>
      <c r="AQ582" s="22"/>
      <c r="AR582" s="22"/>
      <c r="AS582" s="22"/>
      <c r="AT582" s="22"/>
      <c r="AU582" s="22"/>
      <c r="AV582" s="22"/>
      <c r="AW582" s="22"/>
      <c r="AX582" s="22"/>
      <c r="AY582" s="22"/>
      <c r="AZ582" s="22"/>
      <c r="BA582" s="22"/>
      <c r="BB582" s="22"/>
      <c r="BC582" s="22"/>
      <c r="BD582" s="22"/>
    </row>
    <row r="583" spans="1:56" x14ac:dyDescent="0.3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52"/>
      <c r="AD583" s="23"/>
      <c r="AE583" s="23"/>
      <c r="AF583" s="23"/>
      <c r="AG583" s="23"/>
      <c r="AH583" s="23"/>
      <c r="AI583" s="23"/>
      <c r="AJ583" s="23"/>
      <c r="AK583" s="48"/>
      <c r="AL583" s="22"/>
      <c r="AM583" s="22"/>
      <c r="AN583" s="22"/>
      <c r="AO583" s="22"/>
      <c r="AP583" s="22"/>
      <c r="AQ583" s="22"/>
      <c r="AR583" s="22"/>
      <c r="AS583" s="22"/>
      <c r="AT583" s="22"/>
      <c r="AU583" s="22"/>
      <c r="AV583" s="22"/>
      <c r="AW583" s="22"/>
      <c r="AX583" s="22"/>
      <c r="AY583" s="22"/>
      <c r="AZ583" s="22"/>
      <c r="BA583" s="22"/>
      <c r="BB583" s="22"/>
      <c r="BC583" s="22"/>
      <c r="BD583" s="22"/>
    </row>
    <row r="584" spans="1:56" x14ac:dyDescent="0.3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52"/>
      <c r="AD584" s="23"/>
      <c r="AE584" s="23"/>
      <c r="AF584" s="23"/>
      <c r="AG584" s="23"/>
      <c r="AH584" s="23"/>
      <c r="AI584" s="23"/>
      <c r="AJ584" s="23"/>
      <c r="AK584" s="48"/>
      <c r="AL584" s="22"/>
      <c r="AM584" s="22"/>
      <c r="AN584" s="22"/>
      <c r="AO584" s="22"/>
      <c r="AP584" s="22"/>
      <c r="AQ584" s="22"/>
      <c r="AR584" s="22"/>
      <c r="AS584" s="22"/>
      <c r="AT584" s="22"/>
      <c r="AU584" s="22"/>
      <c r="AV584" s="22"/>
      <c r="AW584" s="22"/>
      <c r="AX584" s="22"/>
      <c r="AY584" s="22"/>
      <c r="AZ584" s="22"/>
      <c r="BA584" s="22"/>
      <c r="BB584" s="22"/>
      <c r="BC584" s="22"/>
      <c r="BD584" s="22"/>
    </row>
    <row r="585" spans="1:56" x14ac:dyDescent="0.3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52"/>
      <c r="AD585" s="23"/>
      <c r="AE585" s="23"/>
      <c r="AF585" s="23"/>
      <c r="AG585" s="23"/>
      <c r="AH585" s="23"/>
      <c r="AI585" s="23"/>
      <c r="AJ585" s="23"/>
      <c r="AK585" s="48"/>
      <c r="AL585" s="22"/>
      <c r="AM585" s="22"/>
      <c r="AN585" s="22"/>
      <c r="AO585" s="22"/>
      <c r="AP585" s="22"/>
      <c r="AQ585" s="22"/>
      <c r="AR585" s="22"/>
      <c r="AS585" s="22"/>
      <c r="AT585" s="22"/>
      <c r="AU585" s="22"/>
      <c r="AV585" s="22"/>
      <c r="AW585" s="22"/>
      <c r="AX585" s="22"/>
      <c r="AY585" s="22"/>
      <c r="AZ585" s="22"/>
      <c r="BA585" s="22"/>
      <c r="BB585" s="22"/>
      <c r="BC585" s="22"/>
      <c r="BD585" s="22"/>
    </row>
    <row r="586" spans="1:56" x14ac:dyDescent="0.3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52"/>
      <c r="AD586" s="23"/>
      <c r="AE586" s="23"/>
      <c r="AF586" s="23"/>
      <c r="AG586" s="23"/>
      <c r="AH586" s="23"/>
      <c r="AI586" s="23"/>
      <c r="AJ586" s="23"/>
      <c r="AK586" s="48"/>
      <c r="AL586" s="22"/>
      <c r="AM586" s="22"/>
      <c r="AN586" s="22"/>
      <c r="AO586" s="22"/>
      <c r="AP586" s="22"/>
      <c r="AQ586" s="22"/>
      <c r="AR586" s="22"/>
      <c r="AS586" s="22"/>
      <c r="AT586" s="22"/>
      <c r="AU586" s="22"/>
      <c r="AV586" s="22"/>
      <c r="AW586" s="22"/>
      <c r="AX586" s="22"/>
      <c r="AY586" s="22"/>
      <c r="AZ586" s="22"/>
      <c r="BA586" s="22"/>
      <c r="BB586" s="22"/>
      <c r="BC586" s="22"/>
      <c r="BD586" s="22"/>
    </row>
    <row r="587" spans="1:56" x14ac:dyDescent="0.3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52"/>
      <c r="AD587" s="23"/>
      <c r="AE587" s="23"/>
      <c r="AF587" s="23"/>
      <c r="AG587" s="23"/>
      <c r="AH587" s="23"/>
      <c r="AI587" s="23"/>
      <c r="AJ587" s="23"/>
      <c r="AK587" s="48"/>
      <c r="AL587" s="22"/>
      <c r="AM587" s="22"/>
      <c r="AN587" s="22"/>
      <c r="AO587" s="22"/>
      <c r="AP587" s="22"/>
      <c r="AQ587" s="22"/>
      <c r="AR587" s="22"/>
      <c r="AS587" s="22"/>
      <c r="AT587" s="22"/>
      <c r="AU587" s="22"/>
      <c r="AV587" s="22"/>
      <c r="AW587" s="22"/>
      <c r="AX587" s="22"/>
      <c r="AY587" s="22"/>
      <c r="AZ587" s="22"/>
      <c r="BA587" s="22"/>
      <c r="BB587" s="22"/>
      <c r="BC587" s="22"/>
      <c r="BD587" s="22"/>
    </row>
    <row r="588" spans="1:56" x14ac:dyDescent="0.3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52"/>
      <c r="AD588" s="23"/>
      <c r="AE588" s="23"/>
      <c r="AF588" s="23"/>
      <c r="AG588" s="23"/>
      <c r="AH588" s="23"/>
      <c r="AI588" s="23"/>
      <c r="AJ588" s="23"/>
      <c r="AK588" s="48"/>
      <c r="AL588" s="22"/>
      <c r="AM588" s="22"/>
      <c r="AN588" s="22"/>
      <c r="AO588" s="22"/>
      <c r="AP588" s="22"/>
      <c r="AQ588" s="22"/>
      <c r="AR588" s="22"/>
      <c r="AS588" s="22"/>
      <c r="AT588" s="22"/>
      <c r="AU588" s="22"/>
      <c r="AV588" s="22"/>
      <c r="AW588" s="22"/>
      <c r="AX588" s="22"/>
      <c r="AY588" s="22"/>
      <c r="AZ588" s="22"/>
      <c r="BA588" s="22"/>
      <c r="BB588" s="22"/>
      <c r="BC588" s="22"/>
      <c r="BD588" s="22"/>
    </row>
    <row r="589" spans="1:56" x14ac:dyDescent="0.3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52"/>
      <c r="AD589" s="23"/>
      <c r="AE589" s="23"/>
      <c r="AF589" s="23"/>
      <c r="AG589" s="23"/>
      <c r="AH589" s="23"/>
      <c r="AI589" s="23"/>
      <c r="AJ589" s="23"/>
      <c r="AK589" s="48"/>
      <c r="AL589" s="22"/>
      <c r="AM589" s="22"/>
      <c r="AN589" s="22"/>
      <c r="AO589" s="22"/>
      <c r="AP589" s="22"/>
      <c r="AQ589" s="22"/>
      <c r="AR589" s="22"/>
      <c r="AS589" s="22"/>
      <c r="AT589" s="22"/>
      <c r="AU589" s="22"/>
      <c r="AV589" s="22"/>
      <c r="AW589" s="22"/>
      <c r="AX589" s="22"/>
      <c r="AY589" s="22"/>
      <c r="AZ589" s="22"/>
      <c r="BA589" s="22"/>
      <c r="BB589" s="22"/>
      <c r="BC589" s="22"/>
      <c r="BD589" s="22"/>
    </row>
    <row r="590" spans="1:56" x14ac:dyDescent="0.3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52"/>
      <c r="AD590" s="23"/>
      <c r="AE590" s="23"/>
      <c r="AF590" s="23"/>
      <c r="AG590" s="23"/>
      <c r="AH590" s="23"/>
      <c r="AI590" s="23"/>
      <c r="AJ590" s="23"/>
      <c r="AK590" s="48"/>
      <c r="AL590" s="22"/>
      <c r="AM590" s="22"/>
      <c r="AN590" s="22"/>
      <c r="AO590" s="22"/>
      <c r="AP590" s="22"/>
      <c r="AQ590" s="22"/>
      <c r="AR590" s="22"/>
      <c r="AS590" s="22"/>
      <c r="AT590" s="22"/>
      <c r="AU590" s="22"/>
      <c r="AV590" s="22"/>
      <c r="AW590" s="22"/>
      <c r="AX590" s="22"/>
      <c r="AY590" s="22"/>
      <c r="AZ590" s="22"/>
      <c r="BA590" s="22"/>
      <c r="BB590" s="22"/>
      <c r="BC590" s="22"/>
      <c r="BD590" s="22"/>
    </row>
    <row r="591" spans="1:56" x14ac:dyDescent="0.3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52"/>
      <c r="AD591" s="23"/>
      <c r="AE591" s="23"/>
      <c r="AF591" s="23"/>
      <c r="AG591" s="23"/>
      <c r="AH591" s="23"/>
      <c r="AI591" s="23"/>
      <c r="AJ591" s="23"/>
      <c r="AK591" s="48"/>
      <c r="AL591" s="22"/>
      <c r="AM591" s="22"/>
      <c r="AN591" s="22"/>
      <c r="AO591" s="22"/>
      <c r="AP591" s="22"/>
      <c r="AQ591" s="22"/>
      <c r="AR591" s="22"/>
      <c r="AS591" s="22"/>
      <c r="AT591" s="22"/>
      <c r="AU591" s="22"/>
      <c r="AV591" s="22"/>
      <c r="AW591" s="22"/>
      <c r="AX591" s="22"/>
      <c r="AY591" s="22"/>
      <c r="AZ591" s="22"/>
      <c r="BA591" s="22"/>
      <c r="BB591" s="22"/>
      <c r="BC591" s="22"/>
      <c r="BD591" s="22"/>
    </row>
    <row r="592" spans="1:56" x14ac:dyDescent="0.3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52"/>
      <c r="AD592" s="23"/>
      <c r="AE592" s="23"/>
      <c r="AF592" s="23"/>
      <c r="AG592" s="23"/>
      <c r="AH592" s="23"/>
      <c r="AI592" s="23"/>
      <c r="AJ592" s="23"/>
      <c r="AK592" s="48"/>
      <c r="AL592" s="22"/>
      <c r="AM592" s="22"/>
      <c r="AN592" s="22"/>
      <c r="AO592" s="22"/>
      <c r="AP592" s="22"/>
      <c r="AQ592" s="22"/>
      <c r="AR592" s="22"/>
      <c r="AS592" s="22"/>
      <c r="AT592" s="22"/>
      <c r="AU592" s="22"/>
      <c r="AV592" s="22"/>
      <c r="AW592" s="22"/>
      <c r="AX592" s="22"/>
      <c r="AY592" s="22"/>
      <c r="AZ592" s="22"/>
      <c r="BA592" s="22"/>
      <c r="BB592" s="22"/>
      <c r="BC592" s="22"/>
      <c r="BD592" s="22"/>
    </row>
    <row r="593" spans="1:56" x14ac:dyDescent="0.3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52"/>
      <c r="AD593" s="23"/>
      <c r="AE593" s="23"/>
      <c r="AF593" s="23"/>
      <c r="AG593" s="23"/>
      <c r="AH593" s="23"/>
      <c r="AI593" s="23"/>
      <c r="AJ593" s="23"/>
      <c r="AK593" s="48"/>
      <c r="AL593" s="22"/>
      <c r="AM593" s="22"/>
      <c r="AN593" s="22"/>
      <c r="AO593" s="22"/>
      <c r="AP593" s="22"/>
      <c r="AQ593" s="22"/>
      <c r="AR593" s="22"/>
      <c r="AS593" s="22"/>
      <c r="AT593" s="22"/>
      <c r="AU593" s="22"/>
      <c r="AV593" s="22"/>
      <c r="AW593" s="22"/>
      <c r="AX593" s="22"/>
      <c r="AY593" s="22"/>
      <c r="AZ593" s="22"/>
      <c r="BA593" s="22"/>
      <c r="BB593" s="22"/>
      <c r="BC593" s="22"/>
      <c r="BD593" s="22"/>
    </row>
    <row r="594" spans="1:56" x14ac:dyDescent="0.3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52"/>
      <c r="AD594" s="23"/>
      <c r="AE594" s="23"/>
      <c r="AF594" s="23"/>
      <c r="AG594" s="23"/>
      <c r="AH594" s="23"/>
      <c r="AI594" s="23"/>
      <c r="AJ594" s="23"/>
      <c r="AK594" s="48"/>
      <c r="AL594" s="22"/>
      <c r="AM594" s="22"/>
      <c r="AN594" s="22"/>
      <c r="AO594" s="22"/>
      <c r="AP594" s="22"/>
      <c r="AQ594" s="22"/>
      <c r="AR594" s="22"/>
      <c r="AS594" s="22"/>
      <c r="AT594" s="22"/>
      <c r="AU594" s="22"/>
      <c r="AV594" s="22"/>
      <c r="AW594" s="22"/>
      <c r="AX594" s="22"/>
      <c r="AY594" s="22"/>
      <c r="AZ594" s="22"/>
      <c r="BA594" s="22"/>
      <c r="BB594" s="22"/>
      <c r="BC594" s="22"/>
      <c r="BD594" s="22"/>
    </row>
    <row r="595" spans="1:56" x14ac:dyDescent="0.3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52"/>
      <c r="AD595" s="23"/>
      <c r="AE595" s="23"/>
      <c r="AF595" s="23"/>
      <c r="AG595" s="23"/>
      <c r="AH595" s="23"/>
      <c r="AI595" s="23"/>
      <c r="AJ595" s="23"/>
      <c r="AK595" s="48"/>
      <c r="AL595" s="22"/>
      <c r="AM595" s="22"/>
      <c r="AN595" s="22"/>
      <c r="AO595" s="22"/>
      <c r="AP595" s="22"/>
      <c r="AQ595" s="22"/>
      <c r="AR595" s="22"/>
      <c r="AS595" s="22"/>
      <c r="AT595" s="22"/>
      <c r="AU595" s="22"/>
      <c r="AV595" s="22"/>
      <c r="AW595" s="22"/>
      <c r="AX595" s="22"/>
      <c r="AY595" s="22"/>
      <c r="AZ595" s="22"/>
      <c r="BA595" s="22"/>
      <c r="BB595" s="22"/>
      <c r="BC595" s="22"/>
      <c r="BD595" s="22"/>
    </row>
    <row r="596" spans="1:56" x14ac:dyDescent="0.3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52"/>
      <c r="AD596" s="23"/>
      <c r="AE596" s="23"/>
      <c r="AF596" s="23"/>
      <c r="AG596" s="23"/>
      <c r="AH596" s="23"/>
      <c r="AI596" s="23"/>
      <c r="AJ596" s="23"/>
      <c r="AK596" s="48"/>
      <c r="AL596" s="22"/>
      <c r="AM596" s="22"/>
      <c r="AN596" s="22"/>
      <c r="AO596" s="22"/>
      <c r="AP596" s="22"/>
      <c r="AQ596" s="22"/>
      <c r="AR596" s="22"/>
      <c r="AS596" s="22"/>
      <c r="AT596" s="22"/>
      <c r="AU596" s="22"/>
      <c r="AV596" s="22"/>
      <c r="AW596" s="22"/>
      <c r="AX596" s="22"/>
      <c r="AY596" s="22"/>
      <c r="AZ596" s="22"/>
      <c r="BA596" s="22"/>
      <c r="BB596" s="22"/>
      <c r="BC596" s="22"/>
      <c r="BD596" s="22"/>
    </row>
    <row r="597" spans="1:56" x14ac:dyDescent="0.3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52"/>
      <c r="AD597" s="23"/>
      <c r="AE597" s="23"/>
      <c r="AF597" s="23"/>
      <c r="AG597" s="23"/>
      <c r="AH597" s="23"/>
      <c r="AI597" s="23"/>
      <c r="AJ597" s="23"/>
      <c r="AK597" s="48"/>
      <c r="AL597" s="22"/>
      <c r="AM597" s="22"/>
      <c r="AN597" s="22"/>
      <c r="AO597" s="22"/>
      <c r="AP597" s="22"/>
      <c r="AQ597" s="22"/>
      <c r="AR597" s="22"/>
      <c r="AS597" s="22"/>
      <c r="AT597" s="22"/>
      <c r="AU597" s="22"/>
      <c r="AV597" s="22"/>
      <c r="AW597" s="22"/>
      <c r="AX597" s="22"/>
      <c r="AY597" s="22"/>
      <c r="AZ597" s="22"/>
      <c r="BA597" s="22"/>
      <c r="BB597" s="22"/>
      <c r="BC597" s="22"/>
      <c r="BD597" s="22"/>
    </row>
    <row r="598" spans="1:56" x14ac:dyDescent="0.3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52"/>
      <c r="AD598" s="23"/>
      <c r="AE598" s="23"/>
      <c r="AF598" s="23"/>
      <c r="AG598" s="23"/>
      <c r="AH598" s="23"/>
      <c r="AI598" s="23"/>
      <c r="AJ598" s="23"/>
      <c r="AK598" s="48"/>
      <c r="AL598" s="22"/>
      <c r="AM598" s="22"/>
      <c r="AN598" s="22"/>
      <c r="AO598" s="22"/>
      <c r="AP598" s="22"/>
      <c r="AQ598" s="22"/>
      <c r="AR598" s="22"/>
      <c r="AS598" s="22"/>
      <c r="AT598" s="22"/>
      <c r="AU598" s="22"/>
      <c r="AV598" s="22"/>
      <c r="AW598" s="22"/>
      <c r="AX598" s="22"/>
      <c r="AY598" s="22"/>
      <c r="AZ598" s="22"/>
      <c r="BA598" s="22"/>
      <c r="BB598" s="22"/>
      <c r="BC598" s="22"/>
      <c r="BD598" s="22"/>
    </row>
    <row r="599" spans="1:56" x14ac:dyDescent="0.3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52"/>
      <c r="AD599" s="23"/>
      <c r="AE599" s="23"/>
      <c r="AF599" s="23"/>
      <c r="AG599" s="23"/>
      <c r="AH599" s="23"/>
      <c r="AI599" s="23"/>
      <c r="AJ599" s="23"/>
      <c r="AK599" s="48"/>
      <c r="AL599" s="22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  <c r="BB599" s="22"/>
      <c r="BC599" s="22"/>
      <c r="BD599" s="22"/>
    </row>
    <row r="600" spans="1:56" x14ac:dyDescent="0.3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52"/>
      <c r="AD600" s="23"/>
      <c r="AE600" s="23"/>
      <c r="AF600" s="23"/>
      <c r="AG600" s="23"/>
      <c r="AH600" s="23"/>
      <c r="AI600" s="23"/>
      <c r="AJ600" s="23"/>
      <c r="AK600" s="48"/>
      <c r="AL600" s="22"/>
      <c r="AM600" s="22"/>
      <c r="AN600" s="22"/>
      <c r="AO600" s="22"/>
      <c r="AP600" s="22"/>
      <c r="AQ600" s="22"/>
      <c r="AR600" s="22"/>
      <c r="AS600" s="22"/>
      <c r="AT600" s="22"/>
      <c r="AU600" s="22"/>
      <c r="AV600" s="22"/>
      <c r="AW600" s="22"/>
      <c r="AX600" s="22"/>
      <c r="AY600" s="22"/>
      <c r="AZ600" s="22"/>
      <c r="BA600" s="22"/>
      <c r="BB600" s="22"/>
      <c r="BC600" s="22"/>
      <c r="BD600" s="22"/>
    </row>
    <row r="601" spans="1:56" x14ac:dyDescent="0.3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52"/>
      <c r="AD601" s="23"/>
      <c r="AE601" s="23"/>
      <c r="AF601" s="23"/>
      <c r="AG601" s="23"/>
      <c r="AH601" s="23"/>
      <c r="AI601" s="23"/>
      <c r="AJ601" s="23"/>
      <c r="AK601" s="48"/>
      <c r="AL601" s="22"/>
      <c r="AM601" s="22"/>
      <c r="AN601" s="22"/>
      <c r="AO601" s="22"/>
      <c r="AP601" s="22"/>
      <c r="AQ601" s="22"/>
      <c r="AR601" s="22"/>
      <c r="AS601" s="22"/>
      <c r="AT601" s="22"/>
      <c r="AU601" s="22"/>
      <c r="AV601" s="22"/>
      <c r="AW601" s="22"/>
      <c r="AX601" s="22"/>
      <c r="AY601" s="22"/>
      <c r="AZ601" s="22"/>
      <c r="BA601" s="22"/>
      <c r="BB601" s="22"/>
      <c r="BC601" s="22"/>
      <c r="BD601" s="22"/>
    </row>
    <row r="602" spans="1:56" x14ac:dyDescent="0.3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52"/>
      <c r="AD602" s="23"/>
      <c r="AE602" s="23"/>
      <c r="AF602" s="23"/>
      <c r="AG602" s="23"/>
      <c r="AH602" s="23"/>
      <c r="AI602" s="23"/>
      <c r="AJ602" s="23"/>
      <c r="AK602" s="48"/>
      <c r="AL602" s="22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  <c r="BB602" s="22"/>
      <c r="BC602" s="22"/>
      <c r="BD602" s="22"/>
    </row>
    <row r="603" spans="1:56" x14ac:dyDescent="0.3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52"/>
      <c r="AD603" s="23"/>
      <c r="AE603" s="23"/>
      <c r="AF603" s="23"/>
      <c r="AG603" s="23"/>
      <c r="AH603" s="23"/>
      <c r="AI603" s="23"/>
      <c r="AJ603" s="23"/>
      <c r="AK603" s="48"/>
      <c r="AL603" s="22"/>
      <c r="AM603" s="22"/>
      <c r="AN603" s="22"/>
      <c r="AO603" s="22"/>
      <c r="AP603" s="22"/>
      <c r="AQ603" s="22"/>
      <c r="AR603" s="22"/>
      <c r="AS603" s="22"/>
      <c r="AT603" s="22"/>
      <c r="AU603" s="22"/>
      <c r="AV603" s="22"/>
      <c r="AW603" s="22"/>
      <c r="AX603" s="22"/>
      <c r="AY603" s="22"/>
      <c r="AZ603" s="22"/>
      <c r="BA603" s="22"/>
      <c r="BB603" s="22"/>
      <c r="BC603" s="22"/>
      <c r="BD603" s="22"/>
    </row>
    <row r="604" spans="1:56" x14ac:dyDescent="0.3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52"/>
      <c r="AD604" s="23"/>
      <c r="AE604" s="23"/>
      <c r="AF604" s="23"/>
      <c r="AG604" s="23"/>
      <c r="AH604" s="23"/>
      <c r="AI604" s="23"/>
      <c r="AJ604" s="23"/>
      <c r="AK604" s="48"/>
      <c r="AL604" s="22"/>
      <c r="AM604" s="22"/>
      <c r="AN604" s="22"/>
      <c r="AO604" s="22"/>
      <c r="AP604" s="22"/>
      <c r="AQ604" s="22"/>
      <c r="AR604" s="22"/>
      <c r="AS604" s="22"/>
      <c r="AT604" s="22"/>
      <c r="AU604" s="22"/>
      <c r="AV604" s="22"/>
      <c r="AW604" s="22"/>
      <c r="AX604" s="22"/>
      <c r="AY604" s="22"/>
      <c r="AZ604" s="22"/>
      <c r="BA604" s="22"/>
      <c r="BB604" s="22"/>
      <c r="BC604" s="22"/>
      <c r="BD604" s="22"/>
    </row>
    <row r="605" spans="1:56" x14ac:dyDescent="0.3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52"/>
      <c r="AD605" s="23"/>
      <c r="AE605" s="23"/>
      <c r="AF605" s="23"/>
      <c r="AG605" s="23"/>
      <c r="AH605" s="23"/>
      <c r="AI605" s="23"/>
      <c r="AJ605" s="23"/>
      <c r="AK605" s="48"/>
      <c r="AL605" s="22"/>
      <c r="AM605" s="22"/>
      <c r="AN605" s="22"/>
      <c r="AO605" s="22"/>
      <c r="AP605" s="22"/>
      <c r="AQ605" s="22"/>
      <c r="AR605" s="22"/>
      <c r="AS605" s="22"/>
      <c r="AT605" s="22"/>
      <c r="AU605" s="22"/>
      <c r="AV605" s="22"/>
      <c r="AW605" s="22"/>
      <c r="AX605" s="22"/>
      <c r="AY605" s="22"/>
      <c r="AZ605" s="22"/>
      <c r="BA605" s="22"/>
      <c r="BB605" s="22"/>
      <c r="BC605" s="22"/>
      <c r="BD605" s="22"/>
    </row>
    <row r="606" spans="1:56" x14ac:dyDescent="0.3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52"/>
      <c r="AD606" s="23"/>
      <c r="AE606" s="23"/>
      <c r="AF606" s="23"/>
      <c r="AG606" s="23"/>
      <c r="AH606" s="23"/>
      <c r="AI606" s="23"/>
      <c r="AJ606" s="23"/>
      <c r="AK606" s="48"/>
      <c r="AL606" s="22"/>
      <c r="AM606" s="22"/>
      <c r="AN606" s="22"/>
      <c r="AO606" s="22"/>
      <c r="AP606" s="22"/>
      <c r="AQ606" s="22"/>
      <c r="AR606" s="22"/>
      <c r="AS606" s="22"/>
      <c r="AT606" s="22"/>
      <c r="AU606" s="22"/>
      <c r="AV606" s="22"/>
      <c r="AW606" s="22"/>
      <c r="AX606" s="22"/>
      <c r="AY606" s="22"/>
      <c r="AZ606" s="22"/>
      <c r="BA606" s="22"/>
      <c r="BB606" s="22"/>
      <c r="BC606" s="22"/>
      <c r="BD606" s="22"/>
    </row>
    <row r="607" spans="1:56" x14ac:dyDescent="0.3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52"/>
      <c r="AD607" s="23"/>
      <c r="AE607" s="23"/>
      <c r="AF607" s="23"/>
      <c r="AG607" s="23"/>
      <c r="AH607" s="23"/>
      <c r="AI607" s="23"/>
      <c r="AJ607" s="23"/>
      <c r="AK607" s="48"/>
      <c r="AL607" s="22"/>
      <c r="AM607" s="22"/>
      <c r="AN607" s="22"/>
      <c r="AO607" s="22"/>
      <c r="AP607" s="22"/>
      <c r="AQ607" s="22"/>
      <c r="AR607" s="22"/>
      <c r="AS607" s="22"/>
      <c r="AT607" s="22"/>
      <c r="AU607" s="22"/>
      <c r="AV607" s="22"/>
      <c r="AW607" s="22"/>
      <c r="AX607" s="22"/>
      <c r="AY607" s="22"/>
      <c r="AZ607" s="22"/>
      <c r="BA607" s="22"/>
      <c r="BB607" s="22"/>
      <c r="BC607" s="22"/>
      <c r="BD607" s="22"/>
    </row>
    <row r="608" spans="1:56" x14ac:dyDescent="0.3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52"/>
      <c r="AD608" s="23"/>
      <c r="AE608" s="23"/>
      <c r="AF608" s="23"/>
      <c r="AG608" s="23"/>
      <c r="AH608" s="23"/>
      <c r="AI608" s="23"/>
      <c r="AJ608" s="23"/>
      <c r="AK608" s="48"/>
      <c r="AL608" s="22"/>
      <c r="AM608" s="22"/>
      <c r="AN608" s="22"/>
      <c r="AO608" s="22"/>
      <c r="AP608" s="22"/>
      <c r="AQ608" s="22"/>
      <c r="AR608" s="22"/>
      <c r="AS608" s="22"/>
      <c r="AT608" s="22"/>
      <c r="AU608" s="22"/>
      <c r="AV608" s="22"/>
      <c r="AW608" s="22"/>
      <c r="AX608" s="22"/>
      <c r="AY608" s="22"/>
      <c r="AZ608" s="22"/>
      <c r="BA608" s="22"/>
      <c r="BB608" s="22"/>
      <c r="BC608" s="22"/>
      <c r="BD608" s="22"/>
    </row>
    <row r="609" spans="1:56" x14ac:dyDescent="0.3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52"/>
      <c r="AD609" s="23"/>
      <c r="AE609" s="23"/>
      <c r="AF609" s="23"/>
      <c r="AG609" s="23"/>
      <c r="AH609" s="23"/>
      <c r="AI609" s="23"/>
      <c r="AJ609" s="23"/>
      <c r="AK609" s="48"/>
      <c r="AL609" s="22"/>
      <c r="AM609" s="22"/>
      <c r="AN609" s="22"/>
      <c r="AO609" s="22"/>
      <c r="AP609" s="22"/>
      <c r="AQ609" s="22"/>
      <c r="AR609" s="22"/>
      <c r="AS609" s="22"/>
      <c r="AT609" s="22"/>
      <c r="AU609" s="22"/>
      <c r="AV609" s="22"/>
      <c r="AW609" s="22"/>
      <c r="AX609" s="22"/>
      <c r="AY609" s="22"/>
      <c r="AZ609" s="22"/>
      <c r="BA609" s="22"/>
      <c r="BB609" s="22"/>
      <c r="BC609" s="22"/>
      <c r="BD609" s="22"/>
    </row>
    <row r="610" spans="1:56" x14ac:dyDescent="0.3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52"/>
      <c r="AD610" s="23"/>
      <c r="AE610" s="23"/>
      <c r="AF610" s="23"/>
      <c r="AG610" s="23"/>
      <c r="AH610" s="23"/>
      <c r="AI610" s="23"/>
      <c r="AJ610" s="23"/>
      <c r="AK610" s="48"/>
      <c r="AL610" s="22"/>
      <c r="AM610" s="22"/>
      <c r="AN610" s="22"/>
      <c r="AO610" s="22"/>
      <c r="AP610" s="22"/>
      <c r="AQ610" s="22"/>
      <c r="AR610" s="22"/>
      <c r="AS610" s="22"/>
      <c r="AT610" s="22"/>
      <c r="AU610" s="22"/>
      <c r="AV610" s="22"/>
      <c r="AW610" s="22"/>
      <c r="AX610" s="22"/>
      <c r="AY610" s="22"/>
      <c r="AZ610" s="22"/>
      <c r="BA610" s="22"/>
      <c r="BB610" s="22"/>
      <c r="BC610" s="22"/>
      <c r="BD610" s="22"/>
    </row>
    <row r="611" spans="1:56" x14ac:dyDescent="0.3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52"/>
      <c r="AD611" s="23"/>
      <c r="AE611" s="23"/>
      <c r="AF611" s="23"/>
      <c r="AG611" s="23"/>
      <c r="AH611" s="23"/>
      <c r="AI611" s="23"/>
      <c r="AJ611" s="23"/>
      <c r="AK611" s="48"/>
      <c r="AL611" s="22"/>
      <c r="AM611" s="22"/>
      <c r="AN611" s="22"/>
      <c r="AO611" s="22"/>
      <c r="AP611" s="22"/>
      <c r="AQ611" s="22"/>
      <c r="AR611" s="22"/>
      <c r="AS611" s="22"/>
      <c r="AT611" s="22"/>
      <c r="AU611" s="22"/>
      <c r="AV611" s="22"/>
      <c r="AW611" s="22"/>
      <c r="AX611" s="22"/>
      <c r="AY611" s="22"/>
      <c r="AZ611" s="22"/>
      <c r="BA611" s="22"/>
      <c r="BB611" s="22"/>
      <c r="BC611" s="22"/>
      <c r="BD611" s="22"/>
    </row>
    <row r="612" spans="1:56" x14ac:dyDescent="0.3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52"/>
      <c r="AD612" s="23"/>
      <c r="AE612" s="23"/>
      <c r="AF612" s="23"/>
      <c r="AG612" s="23"/>
      <c r="AH612" s="23"/>
      <c r="AI612" s="23"/>
      <c r="AJ612" s="23"/>
      <c r="AK612" s="48"/>
      <c r="AL612" s="22"/>
      <c r="AM612" s="22"/>
      <c r="AN612" s="22"/>
      <c r="AO612" s="22"/>
      <c r="AP612" s="22"/>
      <c r="AQ612" s="22"/>
      <c r="AR612" s="22"/>
      <c r="AS612" s="22"/>
      <c r="AT612" s="22"/>
      <c r="AU612" s="22"/>
      <c r="AV612" s="22"/>
      <c r="AW612" s="22"/>
      <c r="AX612" s="22"/>
      <c r="AY612" s="22"/>
      <c r="AZ612" s="22"/>
      <c r="BA612" s="22"/>
      <c r="BB612" s="22"/>
      <c r="BC612" s="22"/>
      <c r="BD612" s="22"/>
    </row>
    <row r="613" spans="1:56" x14ac:dyDescent="0.3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52"/>
      <c r="AD613" s="23"/>
      <c r="AE613" s="23"/>
      <c r="AF613" s="23"/>
      <c r="AG613" s="23"/>
      <c r="AH613" s="23"/>
      <c r="AI613" s="23"/>
      <c r="AJ613" s="23"/>
      <c r="AK613" s="48"/>
      <c r="AL613" s="22"/>
      <c r="AM613" s="22"/>
      <c r="AN613" s="22"/>
      <c r="AO613" s="22"/>
      <c r="AP613" s="22"/>
      <c r="AQ613" s="22"/>
      <c r="AR613" s="22"/>
      <c r="AS613" s="22"/>
      <c r="AT613" s="22"/>
      <c r="AU613" s="22"/>
      <c r="AV613" s="22"/>
      <c r="AW613" s="22"/>
      <c r="AX613" s="22"/>
      <c r="AY613" s="22"/>
      <c r="AZ613" s="22"/>
      <c r="BA613" s="22"/>
      <c r="BB613" s="22"/>
      <c r="BC613" s="22"/>
      <c r="BD613" s="22"/>
    </row>
    <row r="614" spans="1:56" x14ac:dyDescent="0.3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52"/>
      <c r="AD614" s="23"/>
      <c r="AE614" s="23"/>
      <c r="AF614" s="23"/>
      <c r="AG614" s="23"/>
      <c r="AH614" s="23"/>
      <c r="AI614" s="23"/>
      <c r="AJ614" s="23"/>
      <c r="AK614" s="48"/>
      <c r="AL614" s="22"/>
      <c r="AM614" s="22"/>
      <c r="AN614" s="22"/>
      <c r="AO614" s="22"/>
      <c r="AP614" s="22"/>
      <c r="AQ614" s="22"/>
      <c r="AR614" s="22"/>
      <c r="AS614" s="22"/>
      <c r="AT614" s="22"/>
      <c r="AU614" s="22"/>
      <c r="AV614" s="22"/>
      <c r="AW614" s="22"/>
      <c r="AX614" s="22"/>
      <c r="AY614" s="22"/>
      <c r="AZ614" s="22"/>
      <c r="BA614" s="22"/>
      <c r="BB614" s="22"/>
      <c r="BC614" s="22"/>
      <c r="BD614" s="22"/>
    </row>
    <row r="615" spans="1:56" x14ac:dyDescent="0.3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  <c r="AC615" s="52"/>
      <c r="AD615" s="23"/>
      <c r="AE615" s="23"/>
      <c r="AF615" s="23"/>
      <c r="AG615" s="23"/>
      <c r="AH615" s="23"/>
      <c r="AI615" s="23"/>
      <c r="AJ615" s="23"/>
      <c r="AK615" s="48"/>
      <c r="AL615" s="22"/>
      <c r="AM615" s="22"/>
      <c r="AN615" s="22"/>
      <c r="AO615" s="22"/>
      <c r="AP615" s="22"/>
      <c r="AQ615" s="22"/>
      <c r="AR615" s="22"/>
      <c r="AS615" s="22"/>
      <c r="AT615" s="22"/>
      <c r="AU615" s="22"/>
      <c r="AV615" s="22"/>
      <c r="AW615" s="22"/>
      <c r="AX615" s="22"/>
      <c r="AY615" s="22"/>
      <c r="AZ615" s="22"/>
      <c r="BA615" s="22"/>
      <c r="BB615" s="22"/>
      <c r="BC615" s="22"/>
      <c r="BD615" s="22"/>
    </row>
    <row r="616" spans="1:56" x14ac:dyDescent="0.3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52"/>
      <c r="AD616" s="23"/>
      <c r="AE616" s="23"/>
      <c r="AF616" s="23"/>
      <c r="AG616" s="23"/>
      <c r="AH616" s="23"/>
      <c r="AI616" s="23"/>
      <c r="AJ616" s="23"/>
      <c r="AK616" s="48"/>
      <c r="AL616" s="22"/>
      <c r="AM616" s="22"/>
      <c r="AN616" s="22"/>
      <c r="AO616" s="22"/>
      <c r="AP616" s="22"/>
      <c r="AQ616" s="22"/>
      <c r="AR616" s="22"/>
      <c r="AS616" s="22"/>
      <c r="AT616" s="22"/>
      <c r="AU616" s="22"/>
      <c r="AV616" s="22"/>
      <c r="AW616" s="22"/>
      <c r="AX616" s="22"/>
      <c r="AY616" s="22"/>
      <c r="AZ616" s="22"/>
      <c r="BA616" s="22"/>
      <c r="BB616" s="22"/>
      <c r="BC616" s="22"/>
      <c r="BD616" s="22"/>
    </row>
    <row r="617" spans="1:56" x14ac:dyDescent="0.3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  <c r="AC617" s="52"/>
      <c r="AD617" s="23"/>
      <c r="AE617" s="23"/>
      <c r="AF617" s="23"/>
      <c r="AG617" s="23"/>
      <c r="AH617" s="23"/>
      <c r="AI617" s="23"/>
      <c r="AJ617" s="23"/>
      <c r="AK617" s="48"/>
      <c r="AL617" s="22"/>
      <c r="AM617" s="22"/>
      <c r="AN617" s="22"/>
      <c r="AO617" s="22"/>
      <c r="AP617" s="22"/>
      <c r="AQ617" s="22"/>
      <c r="AR617" s="22"/>
      <c r="AS617" s="22"/>
      <c r="AT617" s="22"/>
      <c r="AU617" s="22"/>
      <c r="AV617" s="22"/>
      <c r="AW617" s="22"/>
      <c r="AX617" s="22"/>
      <c r="AY617" s="22"/>
      <c r="AZ617" s="22"/>
      <c r="BA617" s="22"/>
      <c r="BB617" s="22"/>
      <c r="BC617" s="22"/>
      <c r="BD617" s="22"/>
    </row>
    <row r="618" spans="1:56" x14ac:dyDescent="0.3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52"/>
      <c r="AD618" s="23"/>
      <c r="AE618" s="23"/>
      <c r="AF618" s="23"/>
      <c r="AG618" s="23"/>
      <c r="AH618" s="23"/>
      <c r="AI618" s="23"/>
      <c r="AJ618" s="23"/>
      <c r="AK618" s="48"/>
      <c r="AL618" s="22"/>
      <c r="AM618" s="22"/>
      <c r="AN618" s="22"/>
      <c r="AO618" s="22"/>
      <c r="AP618" s="22"/>
      <c r="AQ618" s="22"/>
      <c r="AR618" s="22"/>
      <c r="AS618" s="22"/>
      <c r="AT618" s="22"/>
      <c r="AU618" s="22"/>
      <c r="AV618" s="22"/>
      <c r="AW618" s="22"/>
      <c r="AX618" s="22"/>
      <c r="AY618" s="22"/>
      <c r="AZ618" s="22"/>
      <c r="BA618" s="22"/>
      <c r="BB618" s="22"/>
      <c r="BC618" s="22"/>
      <c r="BD618" s="22"/>
    </row>
    <row r="619" spans="1:56" x14ac:dyDescent="0.3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  <c r="AC619" s="52"/>
      <c r="AD619" s="23"/>
      <c r="AE619" s="23"/>
      <c r="AF619" s="23"/>
      <c r="AG619" s="23"/>
      <c r="AH619" s="23"/>
      <c r="AI619" s="23"/>
      <c r="AJ619" s="23"/>
      <c r="AK619" s="48"/>
      <c r="AL619" s="22"/>
      <c r="AM619" s="22"/>
      <c r="AN619" s="22"/>
      <c r="AO619" s="22"/>
      <c r="AP619" s="22"/>
      <c r="AQ619" s="22"/>
      <c r="AR619" s="22"/>
      <c r="AS619" s="22"/>
      <c r="AT619" s="22"/>
      <c r="AU619" s="22"/>
      <c r="AV619" s="22"/>
      <c r="AW619" s="22"/>
      <c r="AX619" s="22"/>
      <c r="AY619" s="22"/>
      <c r="AZ619" s="22"/>
      <c r="BA619" s="22"/>
      <c r="BB619" s="22"/>
      <c r="BC619" s="22"/>
      <c r="BD619" s="22"/>
    </row>
    <row r="620" spans="1:56" x14ac:dyDescent="0.3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52"/>
      <c r="AD620" s="23"/>
      <c r="AE620" s="23"/>
      <c r="AF620" s="23"/>
      <c r="AG620" s="23"/>
      <c r="AH620" s="23"/>
      <c r="AI620" s="23"/>
      <c r="AJ620" s="23"/>
      <c r="AK620" s="48"/>
      <c r="AL620" s="22"/>
      <c r="AM620" s="22"/>
      <c r="AN620" s="22"/>
      <c r="AO620" s="22"/>
      <c r="AP620" s="22"/>
      <c r="AQ620" s="22"/>
      <c r="AR620" s="22"/>
      <c r="AS620" s="22"/>
      <c r="AT620" s="22"/>
      <c r="AU620" s="22"/>
      <c r="AV620" s="22"/>
      <c r="AW620" s="22"/>
      <c r="AX620" s="22"/>
      <c r="AY620" s="22"/>
      <c r="AZ620" s="22"/>
      <c r="BA620" s="22"/>
      <c r="BB620" s="22"/>
      <c r="BC620" s="22"/>
      <c r="BD620" s="22"/>
    </row>
    <row r="621" spans="1:56" x14ac:dyDescent="0.3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  <c r="AC621" s="52"/>
      <c r="AD621" s="23"/>
      <c r="AE621" s="23"/>
      <c r="AF621" s="23"/>
      <c r="AG621" s="23"/>
      <c r="AH621" s="23"/>
      <c r="AI621" s="23"/>
      <c r="AJ621" s="23"/>
      <c r="AK621" s="48"/>
      <c r="AL621" s="22"/>
      <c r="AM621" s="22"/>
      <c r="AN621" s="22"/>
      <c r="AO621" s="22"/>
      <c r="AP621" s="22"/>
      <c r="AQ621" s="22"/>
      <c r="AR621" s="22"/>
      <c r="AS621" s="22"/>
      <c r="AT621" s="22"/>
      <c r="AU621" s="22"/>
      <c r="AV621" s="22"/>
      <c r="AW621" s="22"/>
      <c r="AX621" s="22"/>
      <c r="AY621" s="22"/>
      <c r="AZ621" s="22"/>
      <c r="BA621" s="22"/>
      <c r="BB621" s="22"/>
      <c r="BC621" s="22"/>
      <c r="BD621" s="22"/>
    </row>
    <row r="622" spans="1:56" x14ac:dyDescent="0.3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52"/>
      <c r="AD622" s="23"/>
      <c r="AE622" s="23"/>
      <c r="AF622" s="23"/>
      <c r="AG622" s="23"/>
      <c r="AH622" s="23"/>
      <c r="AI622" s="23"/>
      <c r="AJ622" s="23"/>
      <c r="AK622" s="48"/>
      <c r="AL622" s="22"/>
      <c r="AM622" s="22"/>
      <c r="AN622" s="22"/>
      <c r="AO622" s="22"/>
      <c r="AP622" s="22"/>
      <c r="AQ622" s="22"/>
      <c r="AR622" s="22"/>
      <c r="AS622" s="22"/>
      <c r="AT622" s="22"/>
      <c r="AU622" s="22"/>
      <c r="AV622" s="22"/>
      <c r="AW622" s="22"/>
      <c r="AX622" s="22"/>
      <c r="AY622" s="22"/>
      <c r="AZ622" s="22"/>
      <c r="BA622" s="22"/>
      <c r="BB622" s="22"/>
      <c r="BC622" s="22"/>
      <c r="BD622" s="22"/>
    </row>
    <row r="623" spans="1:56" x14ac:dyDescent="0.3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  <c r="AC623" s="52"/>
      <c r="AD623" s="23"/>
      <c r="AE623" s="23"/>
      <c r="AF623" s="23"/>
      <c r="AG623" s="23"/>
      <c r="AH623" s="23"/>
      <c r="AI623" s="23"/>
      <c r="AJ623" s="23"/>
      <c r="AK623" s="48"/>
      <c r="AL623" s="22"/>
      <c r="AM623" s="22"/>
      <c r="AN623" s="22"/>
      <c r="AO623" s="22"/>
      <c r="AP623" s="22"/>
      <c r="AQ623" s="22"/>
      <c r="AR623" s="22"/>
      <c r="AS623" s="22"/>
      <c r="AT623" s="22"/>
      <c r="AU623" s="22"/>
      <c r="AV623" s="22"/>
      <c r="AW623" s="22"/>
      <c r="AX623" s="22"/>
      <c r="AY623" s="22"/>
      <c r="AZ623" s="22"/>
      <c r="BA623" s="22"/>
      <c r="BB623" s="22"/>
      <c r="BC623" s="22"/>
      <c r="BD623" s="22"/>
    </row>
    <row r="624" spans="1:56" x14ac:dyDescent="0.3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52"/>
      <c r="AD624" s="23"/>
      <c r="AE624" s="23"/>
      <c r="AF624" s="23"/>
      <c r="AG624" s="23"/>
      <c r="AH624" s="23"/>
      <c r="AI624" s="23"/>
      <c r="AJ624" s="23"/>
      <c r="AK624" s="48"/>
      <c r="AL624" s="22"/>
      <c r="AM624" s="22"/>
      <c r="AN624" s="22"/>
      <c r="AO624" s="22"/>
      <c r="AP624" s="22"/>
      <c r="AQ624" s="22"/>
      <c r="AR624" s="22"/>
      <c r="AS624" s="22"/>
      <c r="AT624" s="22"/>
      <c r="AU624" s="22"/>
      <c r="AV624" s="22"/>
      <c r="AW624" s="22"/>
      <c r="AX624" s="22"/>
      <c r="AY624" s="22"/>
      <c r="AZ624" s="22"/>
      <c r="BA624" s="22"/>
      <c r="BB624" s="22"/>
      <c r="BC624" s="22"/>
      <c r="BD624" s="22"/>
    </row>
    <row r="625" spans="1:56" x14ac:dyDescent="0.3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  <c r="AC625" s="52"/>
      <c r="AD625" s="23"/>
      <c r="AE625" s="23"/>
      <c r="AF625" s="23"/>
      <c r="AG625" s="23"/>
      <c r="AH625" s="23"/>
      <c r="AI625" s="23"/>
      <c r="AJ625" s="23"/>
      <c r="AK625" s="48"/>
      <c r="AL625" s="22"/>
      <c r="AM625" s="22"/>
      <c r="AN625" s="22"/>
      <c r="AO625" s="22"/>
      <c r="AP625" s="22"/>
      <c r="AQ625" s="22"/>
      <c r="AR625" s="22"/>
      <c r="AS625" s="22"/>
      <c r="AT625" s="22"/>
      <c r="AU625" s="22"/>
      <c r="AV625" s="22"/>
      <c r="AW625" s="22"/>
      <c r="AX625" s="22"/>
      <c r="AY625" s="22"/>
      <c r="AZ625" s="22"/>
      <c r="BA625" s="22"/>
      <c r="BB625" s="22"/>
      <c r="BC625" s="22"/>
      <c r="BD625" s="22"/>
    </row>
    <row r="626" spans="1:56" x14ac:dyDescent="0.3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  <c r="AC626" s="52"/>
      <c r="AD626" s="23"/>
      <c r="AE626" s="23"/>
      <c r="AF626" s="23"/>
      <c r="AG626" s="23"/>
      <c r="AH626" s="23"/>
      <c r="AI626" s="23"/>
      <c r="AJ626" s="23"/>
      <c r="AK626" s="48"/>
      <c r="AL626" s="22"/>
      <c r="AM626" s="22"/>
      <c r="AN626" s="22"/>
      <c r="AO626" s="22"/>
      <c r="AP626" s="22"/>
      <c r="AQ626" s="22"/>
      <c r="AR626" s="22"/>
      <c r="AS626" s="22"/>
      <c r="AT626" s="22"/>
      <c r="AU626" s="22"/>
      <c r="AV626" s="22"/>
      <c r="AW626" s="22"/>
      <c r="AX626" s="22"/>
      <c r="AY626" s="22"/>
      <c r="AZ626" s="22"/>
      <c r="BA626" s="22"/>
      <c r="BB626" s="22"/>
      <c r="BC626" s="22"/>
      <c r="BD626" s="22"/>
    </row>
    <row r="627" spans="1:56" x14ac:dyDescent="0.3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  <c r="AC627" s="52"/>
      <c r="AD627" s="23"/>
      <c r="AE627" s="23"/>
      <c r="AF627" s="23"/>
      <c r="AG627" s="23"/>
      <c r="AH627" s="23"/>
      <c r="AI627" s="23"/>
      <c r="AJ627" s="23"/>
      <c r="AK627" s="48"/>
      <c r="AL627" s="22"/>
      <c r="AM627" s="22"/>
      <c r="AN627" s="22"/>
      <c r="AO627" s="22"/>
      <c r="AP627" s="22"/>
      <c r="AQ627" s="22"/>
      <c r="AR627" s="22"/>
      <c r="AS627" s="22"/>
      <c r="AT627" s="22"/>
      <c r="AU627" s="22"/>
      <c r="AV627" s="22"/>
      <c r="AW627" s="22"/>
      <c r="AX627" s="22"/>
      <c r="AY627" s="22"/>
      <c r="AZ627" s="22"/>
      <c r="BA627" s="22"/>
      <c r="BB627" s="22"/>
      <c r="BC627" s="22"/>
      <c r="BD627" s="22"/>
    </row>
    <row r="628" spans="1:56" x14ac:dyDescent="0.3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  <c r="AC628" s="52"/>
      <c r="AD628" s="23"/>
      <c r="AE628" s="23"/>
      <c r="AF628" s="23"/>
      <c r="AG628" s="23"/>
      <c r="AH628" s="23"/>
      <c r="AI628" s="23"/>
      <c r="AJ628" s="23"/>
      <c r="AK628" s="48"/>
      <c r="AL628" s="22"/>
      <c r="AM628" s="22"/>
      <c r="AN628" s="22"/>
      <c r="AO628" s="22"/>
      <c r="AP628" s="22"/>
      <c r="AQ628" s="22"/>
      <c r="AR628" s="22"/>
      <c r="AS628" s="22"/>
      <c r="AT628" s="22"/>
      <c r="AU628" s="22"/>
      <c r="AV628" s="22"/>
      <c r="AW628" s="22"/>
      <c r="AX628" s="22"/>
      <c r="AY628" s="22"/>
      <c r="AZ628" s="22"/>
      <c r="BA628" s="22"/>
      <c r="BB628" s="22"/>
      <c r="BC628" s="22"/>
      <c r="BD628" s="22"/>
    </row>
    <row r="629" spans="1:56" x14ac:dyDescent="0.3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52"/>
      <c r="AD629" s="23"/>
      <c r="AE629" s="23"/>
      <c r="AF629" s="23"/>
      <c r="AG629" s="23"/>
      <c r="AH629" s="23"/>
      <c r="AI629" s="23"/>
      <c r="AJ629" s="23"/>
      <c r="AK629" s="48"/>
      <c r="AL629" s="22"/>
      <c r="AM629" s="22"/>
      <c r="AN629" s="22"/>
      <c r="AO629" s="22"/>
      <c r="AP629" s="22"/>
      <c r="AQ629" s="22"/>
      <c r="AR629" s="22"/>
      <c r="AS629" s="22"/>
      <c r="AT629" s="22"/>
      <c r="AU629" s="22"/>
      <c r="AV629" s="22"/>
      <c r="AW629" s="22"/>
      <c r="AX629" s="22"/>
      <c r="AY629" s="22"/>
      <c r="AZ629" s="22"/>
      <c r="BA629" s="22"/>
      <c r="BB629" s="22"/>
      <c r="BC629" s="22"/>
      <c r="BD629" s="22"/>
    </row>
    <row r="630" spans="1:56" x14ac:dyDescent="0.3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  <c r="AC630" s="52"/>
      <c r="AD630" s="23"/>
      <c r="AE630" s="23"/>
      <c r="AF630" s="23"/>
      <c r="AG630" s="23"/>
      <c r="AH630" s="23"/>
      <c r="AI630" s="23"/>
      <c r="AJ630" s="23"/>
      <c r="AK630" s="48"/>
      <c r="AL630" s="22"/>
      <c r="AM630" s="22"/>
      <c r="AN630" s="22"/>
      <c r="AO630" s="22"/>
      <c r="AP630" s="22"/>
      <c r="AQ630" s="22"/>
      <c r="AR630" s="22"/>
      <c r="AS630" s="22"/>
      <c r="AT630" s="22"/>
      <c r="AU630" s="22"/>
      <c r="AV630" s="22"/>
      <c r="AW630" s="22"/>
      <c r="AX630" s="22"/>
      <c r="AY630" s="22"/>
      <c r="AZ630" s="22"/>
      <c r="BA630" s="22"/>
      <c r="BB630" s="22"/>
      <c r="BC630" s="22"/>
      <c r="BD630" s="22"/>
    </row>
    <row r="631" spans="1:56" x14ac:dyDescent="0.3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  <c r="AC631" s="52"/>
      <c r="AD631" s="23"/>
      <c r="AE631" s="23"/>
      <c r="AF631" s="23"/>
      <c r="AG631" s="23"/>
      <c r="AH631" s="23"/>
      <c r="AI631" s="23"/>
      <c r="AJ631" s="23"/>
      <c r="AK631" s="48"/>
      <c r="AL631" s="22"/>
      <c r="AM631" s="22"/>
      <c r="AN631" s="22"/>
      <c r="AO631" s="22"/>
      <c r="AP631" s="22"/>
      <c r="AQ631" s="22"/>
      <c r="AR631" s="22"/>
      <c r="AS631" s="22"/>
      <c r="AT631" s="22"/>
      <c r="AU631" s="22"/>
      <c r="AV631" s="22"/>
      <c r="AW631" s="22"/>
      <c r="AX631" s="22"/>
      <c r="AY631" s="22"/>
      <c r="AZ631" s="22"/>
      <c r="BA631" s="22"/>
      <c r="BB631" s="22"/>
      <c r="BC631" s="22"/>
      <c r="BD631" s="22"/>
    </row>
    <row r="632" spans="1:56" x14ac:dyDescent="0.3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  <c r="AC632" s="52"/>
      <c r="AD632" s="23"/>
      <c r="AE632" s="23"/>
      <c r="AF632" s="23"/>
      <c r="AG632" s="23"/>
      <c r="AH632" s="23"/>
      <c r="AI632" s="23"/>
      <c r="AJ632" s="23"/>
      <c r="AK632" s="48"/>
      <c r="AL632" s="22"/>
      <c r="AM632" s="22"/>
      <c r="AN632" s="22"/>
      <c r="AO632" s="22"/>
      <c r="AP632" s="22"/>
      <c r="AQ632" s="22"/>
      <c r="AR632" s="22"/>
      <c r="AS632" s="22"/>
      <c r="AT632" s="22"/>
      <c r="AU632" s="22"/>
      <c r="AV632" s="22"/>
      <c r="AW632" s="22"/>
      <c r="AX632" s="22"/>
      <c r="AY632" s="22"/>
      <c r="AZ632" s="22"/>
      <c r="BA632" s="22"/>
      <c r="BB632" s="22"/>
      <c r="BC632" s="22"/>
      <c r="BD632" s="22"/>
    </row>
    <row r="633" spans="1:56" x14ac:dyDescent="0.3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52"/>
      <c r="AD633" s="23"/>
      <c r="AE633" s="23"/>
      <c r="AF633" s="23"/>
      <c r="AG633" s="23"/>
      <c r="AH633" s="23"/>
      <c r="AI633" s="23"/>
      <c r="AJ633" s="23"/>
      <c r="AK633" s="48"/>
      <c r="AL633" s="22"/>
      <c r="AM633" s="22"/>
      <c r="AN633" s="22"/>
      <c r="AO633" s="22"/>
      <c r="AP633" s="22"/>
      <c r="AQ633" s="22"/>
      <c r="AR633" s="22"/>
      <c r="AS633" s="22"/>
      <c r="AT633" s="22"/>
      <c r="AU633" s="22"/>
      <c r="AV633" s="22"/>
      <c r="AW633" s="22"/>
      <c r="AX633" s="22"/>
      <c r="AY633" s="22"/>
      <c r="AZ633" s="22"/>
      <c r="BA633" s="22"/>
      <c r="BB633" s="22"/>
      <c r="BC633" s="22"/>
      <c r="BD633" s="22"/>
    </row>
    <row r="634" spans="1:56" x14ac:dyDescent="0.3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52"/>
      <c r="AD634" s="23"/>
      <c r="AE634" s="23"/>
      <c r="AF634" s="23"/>
      <c r="AG634" s="23"/>
      <c r="AH634" s="23"/>
      <c r="AI634" s="23"/>
      <c r="AJ634" s="23"/>
      <c r="AK634" s="48"/>
      <c r="AL634" s="22"/>
      <c r="AM634" s="22"/>
      <c r="AN634" s="22"/>
      <c r="AO634" s="22"/>
      <c r="AP634" s="22"/>
      <c r="AQ634" s="22"/>
      <c r="AR634" s="22"/>
      <c r="AS634" s="22"/>
      <c r="AT634" s="22"/>
      <c r="AU634" s="22"/>
      <c r="AV634" s="22"/>
      <c r="AW634" s="22"/>
      <c r="AX634" s="22"/>
      <c r="AY634" s="22"/>
      <c r="AZ634" s="22"/>
      <c r="BA634" s="22"/>
      <c r="BB634" s="22"/>
      <c r="BC634" s="22"/>
      <c r="BD634" s="22"/>
    </row>
    <row r="635" spans="1:56" x14ac:dyDescent="0.3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52"/>
      <c r="AD635" s="23"/>
      <c r="AE635" s="23"/>
      <c r="AF635" s="23"/>
      <c r="AG635" s="23"/>
      <c r="AH635" s="23"/>
      <c r="AI635" s="23"/>
      <c r="AJ635" s="23"/>
      <c r="AK635" s="48"/>
      <c r="AL635" s="22"/>
      <c r="AM635" s="22"/>
      <c r="AN635" s="22"/>
      <c r="AO635" s="22"/>
      <c r="AP635" s="22"/>
      <c r="AQ635" s="22"/>
      <c r="AR635" s="22"/>
      <c r="AS635" s="22"/>
      <c r="AT635" s="22"/>
      <c r="AU635" s="22"/>
      <c r="AV635" s="22"/>
      <c r="AW635" s="22"/>
      <c r="AX635" s="22"/>
      <c r="AY635" s="22"/>
      <c r="AZ635" s="22"/>
      <c r="BA635" s="22"/>
      <c r="BB635" s="22"/>
      <c r="BC635" s="22"/>
      <c r="BD635" s="22"/>
    </row>
    <row r="636" spans="1:56" x14ac:dyDescent="0.3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  <c r="AC636" s="52"/>
      <c r="AD636" s="23"/>
      <c r="AE636" s="23"/>
      <c r="AF636" s="23"/>
      <c r="AG636" s="23"/>
      <c r="AH636" s="23"/>
      <c r="AI636" s="23"/>
      <c r="AJ636" s="23"/>
      <c r="AK636" s="48"/>
      <c r="AL636" s="22"/>
      <c r="AM636" s="22"/>
      <c r="AN636" s="22"/>
      <c r="AO636" s="22"/>
      <c r="AP636" s="22"/>
      <c r="AQ636" s="22"/>
      <c r="AR636" s="22"/>
      <c r="AS636" s="22"/>
      <c r="AT636" s="22"/>
      <c r="AU636" s="22"/>
      <c r="AV636" s="22"/>
      <c r="AW636" s="22"/>
      <c r="AX636" s="22"/>
      <c r="AY636" s="22"/>
      <c r="AZ636" s="22"/>
      <c r="BA636" s="22"/>
      <c r="BB636" s="22"/>
      <c r="BC636" s="22"/>
      <c r="BD636" s="22"/>
    </row>
    <row r="637" spans="1:56" x14ac:dyDescent="0.3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  <c r="AC637" s="52"/>
      <c r="AD637" s="23"/>
      <c r="AE637" s="23"/>
      <c r="AF637" s="23"/>
      <c r="AG637" s="23"/>
      <c r="AH637" s="23"/>
      <c r="AI637" s="23"/>
      <c r="AJ637" s="23"/>
      <c r="AK637" s="48"/>
      <c r="AL637" s="22"/>
      <c r="AM637" s="22"/>
      <c r="AN637" s="22"/>
      <c r="AO637" s="22"/>
      <c r="AP637" s="22"/>
      <c r="AQ637" s="22"/>
      <c r="AR637" s="22"/>
      <c r="AS637" s="22"/>
      <c r="AT637" s="22"/>
      <c r="AU637" s="22"/>
      <c r="AV637" s="22"/>
      <c r="AW637" s="22"/>
      <c r="AX637" s="22"/>
      <c r="AY637" s="22"/>
      <c r="AZ637" s="22"/>
      <c r="BA637" s="22"/>
      <c r="BB637" s="22"/>
      <c r="BC637" s="22"/>
      <c r="BD637" s="22"/>
    </row>
    <row r="638" spans="1:56" x14ac:dyDescent="0.3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52"/>
      <c r="AD638" s="23"/>
      <c r="AE638" s="23"/>
      <c r="AF638" s="23"/>
      <c r="AG638" s="23"/>
      <c r="AH638" s="23"/>
      <c r="AI638" s="23"/>
      <c r="AJ638" s="23"/>
      <c r="AK638" s="48"/>
      <c r="AL638" s="22"/>
      <c r="AM638" s="22"/>
      <c r="AN638" s="22"/>
      <c r="AO638" s="22"/>
      <c r="AP638" s="22"/>
      <c r="AQ638" s="22"/>
      <c r="AR638" s="22"/>
      <c r="AS638" s="22"/>
      <c r="AT638" s="22"/>
      <c r="AU638" s="22"/>
      <c r="AV638" s="22"/>
      <c r="AW638" s="22"/>
      <c r="AX638" s="22"/>
      <c r="AY638" s="22"/>
      <c r="AZ638" s="22"/>
      <c r="BA638" s="22"/>
      <c r="BB638" s="22"/>
      <c r="BC638" s="22"/>
      <c r="BD638" s="22"/>
    </row>
    <row r="639" spans="1:56" x14ac:dyDescent="0.3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52"/>
      <c r="AD639" s="23"/>
      <c r="AE639" s="23"/>
      <c r="AF639" s="23"/>
      <c r="AG639" s="23"/>
      <c r="AH639" s="23"/>
      <c r="AI639" s="23"/>
      <c r="AJ639" s="23"/>
      <c r="AK639" s="48"/>
      <c r="AL639" s="22"/>
      <c r="AM639" s="22"/>
      <c r="AN639" s="22"/>
      <c r="AO639" s="22"/>
      <c r="AP639" s="22"/>
      <c r="AQ639" s="22"/>
      <c r="AR639" s="22"/>
      <c r="AS639" s="22"/>
      <c r="AT639" s="22"/>
      <c r="AU639" s="22"/>
      <c r="AV639" s="22"/>
      <c r="AW639" s="22"/>
      <c r="AX639" s="22"/>
      <c r="AY639" s="22"/>
      <c r="AZ639" s="22"/>
      <c r="BA639" s="22"/>
      <c r="BB639" s="22"/>
      <c r="BC639" s="22"/>
      <c r="BD639" s="22"/>
    </row>
    <row r="640" spans="1:56" x14ac:dyDescent="0.3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  <c r="AC640" s="52"/>
      <c r="AD640" s="23"/>
      <c r="AE640" s="23"/>
      <c r="AF640" s="23"/>
      <c r="AG640" s="23"/>
      <c r="AH640" s="23"/>
      <c r="AI640" s="23"/>
      <c r="AJ640" s="23"/>
      <c r="AK640" s="48"/>
      <c r="AL640" s="22"/>
      <c r="AM640" s="22"/>
      <c r="AN640" s="22"/>
      <c r="AO640" s="22"/>
      <c r="AP640" s="22"/>
      <c r="AQ640" s="22"/>
      <c r="AR640" s="22"/>
      <c r="AS640" s="22"/>
      <c r="AT640" s="22"/>
      <c r="AU640" s="22"/>
      <c r="AV640" s="22"/>
      <c r="AW640" s="22"/>
      <c r="AX640" s="22"/>
      <c r="AY640" s="22"/>
      <c r="AZ640" s="22"/>
      <c r="BA640" s="22"/>
      <c r="BB640" s="22"/>
      <c r="BC640" s="22"/>
      <c r="BD640" s="22"/>
    </row>
    <row r="641" spans="1:56" x14ac:dyDescent="0.3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  <c r="AC641" s="52"/>
      <c r="AD641" s="23"/>
      <c r="AE641" s="23"/>
      <c r="AF641" s="23"/>
      <c r="AG641" s="23"/>
      <c r="AH641" s="23"/>
      <c r="AI641" s="23"/>
      <c r="AJ641" s="23"/>
      <c r="AK641" s="48"/>
      <c r="AL641" s="22"/>
      <c r="AM641" s="22"/>
      <c r="AN641" s="22"/>
      <c r="AO641" s="22"/>
      <c r="AP641" s="22"/>
      <c r="AQ641" s="22"/>
      <c r="AR641" s="22"/>
      <c r="AS641" s="22"/>
      <c r="AT641" s="22"/>
      <c r="AU641" s="22"/>
      <c r="AV641" s="22"/>
      <c r="AW641" s="22"/>
      <c r="AX641" s="22"/>
      <c r="AY641" s="22"/>
      <c r="AZ641" s="22"/>
      <c r="BA641" s="22"/>
      <c r="BB641" s="22"/>
      <c r="BC641" s="22"/>
      <c r="BD641" s="22"/>
    </row>
    <row r="642" spans="1:56" x14ac:dyDescent="0.3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  <c r="AC642" s="52"/>
      <c r="AD642" s="23"/>
      <c r="AE642" s="23"/>
      <c r="AF642" s="23"/>
      <c r="AG642" s="23"/>
      <c r="AH642" s="23"/>
      <c r="AI642" s="23"/>
      <c r="AJ642" s="23"/>
      <c r="AK642" s="48"/>
      <c r="AL642" s="22"/>
      <c r="AM642" s="22"/>
      <c r="AN642" s="22"/>
      <c r="AO642" s="22"/>
      <c r="AP642" s="22"/>
      <c r="AQ642" s="22"/>
      <c r="AR642" s="22"/>
      <c r="AS642" s="22"/>
      <c r="AT642" s="22"/>
      <c r="AU642" s="22"/>
      <c r="AV642" s="22"/>
      <c r="AW642" s="22"/>
      <c r="AX642" s="22"/>
      <c r="AY642" s="22"/>
      <c r="AZ642" s="22"/>
      <c r="BA642" s="22"/>
      <c r="BB642" s="22"/>
      <c r="BC642" s="22"/>
      <c r="BD642" s="22"/>
    </row>
    <row r="643" spans="1:56" x14ac:dyDescent="0.3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  <c r="AC643" s="52"/>
      <c r="AD643" s="23"/>
      <c r="AE643" s="23"/>
      <c r="AF643" s="23"/>
      <c r="AG643" s="23"/>
      <c r="AH643" s="23"/>
      <c r="AI643" s="23"/>
      <c r="AJ643" s="23"/>
      <c r="AK643" s="48"/>
      <c r="AL643" s="22"/>
      <c r="AM643" s="22"/>
      <c r="AN643" s="22"/>
      <c r="AO643" s="22"/>
      <c r="AP643" s="22"/>
      <c r="AQ643" s="22"/>
      <c r="AR643" s="22"/>
      <c r="AS643" s="22"/>
      <c r="AT643" s="22"/>
      <c r="AU643" s="22"/>
      <c r="AV643" s="22"/>
      <c r="AW643" s="22"/>
      <c r="AX643" s="22"/>
      <c r="AY643" s="22"/>
      <c r="AZ643" s="22"/>
      <c r="BA643" s="22"/>
      <c r="BB643" s="22"/>
      <c r="BC643" s="22"/>
      <c r="BD643" s="22"/>
    </row>
    <row r="644" spans="1:56" x14ac:dyDescent="0.3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52"/>
      <c r="AD644" s="23"/>
      <c r="AE644" s="23"/>
      <c r="AF644" s="23"/>
      <c r="AG644" s="23"/>
      <c r="AH644" s="23"/>
      <c r="AI644" s="23"/>
      <c r="AJ644" s="23"/>
      <c r="AK644" s="48"/>
      <c r="AL644" s="22"/>
      <c r="AM644" s="22"/>
      <c r="AN644" s="22"/>
      <c r="AO644" s="22"/>
      <c r="AP644" s="22"/>
      <c r="AQ644" s="22"/>
      <c r="AR644" s="22"/>
      <c r="AS644" s="22"/>
      <c r="AT644" s="22"/>
      <c r="AU644" s="22"/>
      <c r="AV644" s="22"/>
      <c r="AW644" s="22"/>
      <c r="AX644" s="22"/>
      <c r="AY644" s="22"/>
      <c r="AZ644" s="22"/>
      <c r="BA644" s="22"/>
      <c r="BB644" s="22"/>
      <c r="BC644" s="22"/>
      <c r="BD644" s="22"/>
    </row>
    <row r="645" spans="1:56" x14ac:dyDescent="0.3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  <c r="AC645" s="52"/>
      <c r="AD645" s="23"/>
      <c r="AE645" s="23"/>
      <c r="AF645" s="23"/>
      <c r="AG645" s="23"/>
      <c r="AH645" s="23"/>
      <c r="AI645" s="23"/>
      <c r="AJ645" s="23"/>
      <c r="AK645" s="48"/>
      <c r="AL645" s="22"/>
      <c r="AM645" s="22"/>
      <c r="AN645" s="22"/>
      <c r="AO645" s="22"/>
      <c r="AP645" s="22"/>
      <c r="AQ645" s="22"/>
      <c r="AR645" s="22"/>
      <c r="AS645" s="22"/>
      <c r="AT645" s="22"/>
      <c r="AU645" s="22"/>
      <c r="AV645" s="22"/>
      <c r="AW645" s="22"/>
      <c r="AX645" s="22"/>
      <c r="AY645" s="22"/>
      <c r="AZ645" s="22"/>
      <c r="BA645" s="22"/>
      <c r="BB645" s="22"/>
      <c r="BC645" s="22"/>
      <c r="BD645" s="22"/>
    </row>
    <row r="646" spans="1:56" x14ac:dyDescent="0.3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52"/>
      <c r="AD646" s="23"/>
      <c r="AE646" s="23"/>
      <c r="AF646" s="23"/>
      <c r="AG646" s="23"/>
      <c r="AH646" s="23"/>
      <c r="AI646" s="23"/>
      <c r="AJ646" s="23"/>
      <c r="AK646" s="48"/>
      <c r="AL646" s="22"/>
      <c r="AM646" s="22"/>
      <c r="AN646" s="22"/>
      <c r="AO646" s="22"/>
      <c r="AP646" s="22"/>
      <c r="AQ646" s="22"/>
      <c r="AR646" s="22"/>
      <c r="AS646" s="22"/>
      <c r="AT646" s="22"/>
      <c r="AU646" s="22"/>
      <c r="AV646" s="22"/>
      <c r="AW646" s="22"/>
      <c r="AX646" s="22"/>
      <c r="AY646" s="22"/>
      <c r="AZ646" s="22"/>
      <c r="BA646" s="22"/>
      <c r="BB646" s="22"/>
      <c r="BC646" s="22"/>
      <c r="BD646" s="22"/>
    </row>
    <row r="647" spans="1:56" x14ac:dyDescent="0.3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  <c r="AC647" s="52"/>
      <c r="AD647" s="23"/>
      <c r="AE647" s="23"/>
      <c r="AF647" s="23"/>
      <c r="AG647" s="23"/>
      <c r="AH647" s="23"/>
      <c r="AI647" s="23"/>
      <c r="AJ647" s="23"/>
      <c r="AK647" s="48"/>
      <c r="AL647" s="22"/>
      <c r="AM647" s="22"/>
      <c r="AN647" s="22"/>
      <c r="AO647" s="22"/>
      <c r="AP647" s="22"/>
      <c r="AQ647" s="22"/>
      <c r="AR647" s="22"/>
      <c r="AS647" s="22"/>
      <c r="AT647" s="22"/>
      <c r="AU647" s="22"/>
      <c r="AV647" s="22"/>
      <c r="AW647" s="22"/>
      <c r="AX647" s="22"/>
      <c r="AY647" s="22"/>
      <c r="AZ647" s="22"/>
      <c r="BA647" s="22"/>
      <c r="BB647" s="22"/>
      <c r="BC647" s="22"/>
      <c r="BD647" s="22"/>
    </row>
    <row r="648" spans="1:56" x14ac:dyDescent="0.3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  <c r="AC648" s="52"/>
      <c r="AD648" s="23"/>
      <c r="AE648" s="23"/>
      <c r="AF648" s="23"/>
      <c r="AG648" s="23"/>
      <c r="AH648" s="23"/>
      <c r="AI648" s="23"/>
      <c r="AJ648" s="23"/>
      <c r="AK648" s="48"/>
      <c r="AL648" s="22"/>
      <c r="AM648" s="22"/>
      <c r="AN648" s="22"/>
      <c r="AO648" s="22"/>
      <c r="AP648" s="22"/>
      <c r="AQ648" s="22"/>
      <c r="AR648" s="22"/>
      <c r="AS648" s="22"/>
      <c r="AT648" s="22"/>
      <c r="AU648" s="22"/>
      <c r="AV648" s="22"/>
      <c r="AW648" s="22"/>
      <c r="AX648" s="22"/>
      <c r="AY648" s="22"/>
      <c r="AZ648" s="22"/>
      <c r="BA648" s="22"/>
      <c r="BB648" s="22"/>
      <c r="BC648" s="22"/>
      <c r="BD648" s="22"/>
    </row>
    <row r="649" spans="1:56" x14ac:dyDescent="0.3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  <c r="AC649" s="52"/>
      <c r="AD649" s="23"/>
      <c r="AE649" s="23"/>
      <c r="AF649" s="23"/>
      <c r="AG649" s="23"/>
      <c r="AH649" s="23"/>
      <c r="AI649" s="23"/>
      <c r="AJ649" s="23"/>
      <c r="AK649" s="48"/>
      <c r="AL649" s="22"/>
      <c r="AM649" s="22"/>
      <c r="AN649" s="22"/>
      <c r="AO649" s="22"/>
      <c r="AP649" s="22"/>
      <c r="AQ649" s="22"/>
      <c r="AR649" s="22"/>
      <c r="AS649" s="22"/>
      <c r="AT649" s="22"/>
      <c r="AU649" s="22"/>
      <c r="AV649" s="22"/>
      <c r="AW649" s="22"/>
      <c r="AX649" s="22"/>
      <c r="AY649" s="22"/>
      <c r="AZ649" s="22"/>
      <c r="BA649" s="22"/>
      <c r="BB649" s="22"/>
      <c r="BC649" s="22"/>
      <c r="BD649" s="22"/>
    </row>
    <row r="650" spans="1:56" x14ac:dyDescent="0.3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  <c r="AC650" s="52"/>
      <c r="AD650" s="23"/>
      <c r="AE650" s="23"/>
      <c r="AF650" s="23"/>
      <c r="AG650" s="23"/>
      <c r="AH650" s="23"/>
      <c r="AI650" s="23"/>
      <c r="AJ650" s="23"/>
      <c r="AK650" s="48"/>
      <c r="AL650" s="22"/>
      <c r="AM650" s="22"/>
      <c r="AN650" s="22"/>
      <c r="AO650" s="22"/>
      <c r="AP650" s="22"/>
      <c r="AQ650" s="22"/>
      <c r="AR650" s="22"/>
      <c r="AS650" s="22"/>
      <c r="AT650" s="22"/>
      <c r="AU650" s="22"/>
      <c r="AV650" s="22"/>
      <c r="AW650" s="22"/>
      <c r="AX650" s="22"/>
      <c r="AY650" s="22"/>
      <c r="AZ650" s="22"/>
      <c r="BA650" s="22"/>
      <c r="BB650" s="22"/>
      <c r="BC650" s="22"/>
      <c r="BD650" s="22"/>
    </row>
    <row r="651" spans="1:56" x14ac:dyDescent="0.3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  <c r="AC651" s="52"/>
      <c r="AD651" s="23"/>
      <c r="AE651" s="23"/>
      <c r="AF651" s="23"/>
      <c r="AG651" s="23"/>
      <c r="AH651" s="23"/>
      <c r="AI651" s="23"/>
      <c r="AJ651" s="23"/>
      <c r="AK651" s="48"/>
      <c r="AL651" s="22"/>
      <c r="AM651" s="22"/>
      <c r="AN651" s="22"/>
      <c r="AO651" s="22"/>
      <c r="AP651" s="22"/>
      <c r="AQ651" s="22"/>
      <c r="AR651" s="22"/>
      <c r="AS651" s="22"/>
      <c r="AT651" s="22"/>
      <c r="AU651" s="22"/>
      <c r="AV651" s="22"/>
      <c r="AW651" s="22"/>
      <c r="AX651" s="22"/>
      <c r="AY651" s="22"/>
      <c r="AZ651" s="22"/>
      <c r="BA651" s="22"/>
      <c r="BB651" s="22"/>
      <c r="BC651" s="22"/>
      <c r="BD651" s="22"/>
    </row>
    <row r="652" spans="1:56" x14ac:dyDescent="0.3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52"/>
      <c r="AD652" s="23"/>
      <c r="AE652" s="23"/>
      <c r="AF652" s="23"/>
      <c r="AG652" s="23"/>
      <c r="AH652" s="23"/>
      <c r="AI652" s="23"/>
      <c r="AJ652" s="23"/>
      <c r="AK652" s="48"/>
      <c r="AL652" s="22"/>
      <c r="AM652" s="22"/>
      <c r="AN652" s="22"/>
      <c r="AO652" s="22"/>
      <c r="AP652" s="22"/>
      <c r="AQ652" s="22"/>
      <c r="AR652" s="22"/>
      <c r="AS652" s="22"/>
      <c r="AT652" s="22"/>
      <c r="AU652" s="22"/>
      <c r="AV652" s="22"/>
      <c r="AW652" s="22"/>
      <c r="AX652" s="22"/>
      <c r="AY652" s="22"/>
      <c r="AZ652" s="22"/>
      <c r="BA652" s="22"/>
      <c r="BB652" s="22"/>
      <c r="BC652" s="22"/>
      <c r="BD652" s="22"/>
    </row>
    <row r="653" spans="1:56" x14ac:dyDescent="0.3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  <c r="AC653" s="52"/>
      <c r="AD653" s="23"/>
      <c r="AE653" s="23"/>
      <c r="AF653" s="23"/>
      <c r="AG653" s="23"/>
      <c r="AH653" s="23"/>
      <c r="AI653" s="23"/>
      <c r="AJ653" s="23"/>
      <c r="AK653" s="48"/>
      <c r="AL653" s="22"/>
      <c r="AM653" s="22"/>
      <c r="AN653" s="22"/>
      <c r="AO653" s="22"/>
      <c r="AP653" s="22"/>
      <c r="AQ653" s="22"/>
      <c r="AR653" s="22"/>
      <c r="AS653" s="22"/>
      <c r="AT653" s="22"/>
      <c r="AU653" s="22"/>
      <c r="AV653" s="22"/>
      <c r="AW653" s="22"/>
      <c r="AX653" s="22"/>
      <c r="AY653" s="22"/>
      <c r="AZ653" s="22"/>
      <c r="BA653" s="22"/>
      <c r="BB653" s="22"/>
      <c r="BC653" s="22"/>
      <c r="BD653" s="22"/>
    </row>
    <row r="654" spans="1:56" x14ac:dyDescent="0.3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  <c r="AC654" s="52"/>
      <c r="AD654" s="23"/>
      <c r="AE654" s="23"/>
      <c r="AF654" s="23"/>
      <c r="AG654" s="23"/>
      <c r="AH654" s="23"/>
      <c r="AI654" s="23"/>
      <c r="AJ654" s="23"/>
      <c r="AK654" s="48"/>
      <c r="AL654" s="22"/>
      <c r="AM654" s="22"/>
      <c r="AN654" s="22"/>
      <c r="AO654" s="22"/>
      <c r="AP654" s="22"/>
      <c r="AQ654" s="22"/>
      <c r="AR654" s="22"/>
      <c r="AS654" s="22"/>
      <c r="AT654" s="22"/>
      <c r="AU654" s="22"/>
      <c r="AV654" s="22"/>
      <c r="AW654" s="22"/>
      <c r="AX654" s="22"/>
      <c r="AY654" s="22"/>
      <c r="AZ654" s="22"/>
      <c r="BA654" s="22"/>
      <c r="BB654" s="22"/>
      <c r="BC654" s="22"/>
      <c r="BD654" s="22"/>
    </row>
    <row r="655" spans="1:56" x14ac:dyDescent="0.3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  <c r="AC655" s="52"/>
      <c r="AD655" s="23"/>
      <c r="AE655" s="23"/>
      <c r="AF655" s="23"/>
      <c r="AG655" s="23"/>
      <c r="AH655" s="23"/>
      <c r="AI655" s="23"/>
      <c r="AJ655" s="23"/>
      <c r="AK655" s="48"/>
      <c r="AL655" s="22"/>
      <c r="AM655" s="22"/>
      <c r="AN655" s="22"/>
      <c r="AO655" s="22"/>
      <c r="AP655" s="22"/>
      <c r="AQ655" s="22"/>
      <c r="AR655" s="22"/>
      <c r="AS655" s="22"/>
      <c r="AT655" s="22"/>
      <c r="AU655" s="22"/>
      <c r="AV655" s="22"/>
      <c r="AW655" s="22"/>
      <c r="AX655" s="22"/>
      <c r="AY655" s="22"/>
      <c r="AZ655" s="22"/>
      <c r="BA655" s="22"/>
      <c r="BB655" s="22"/>
      <c r="BC655" s="22"/>
      <c r="BD655" s="22"/>
    </row>
    <row r="656" spans="1:56" x14ac:dyDescent="0.3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52"/>
      <c r="AD656" s="23"/>
      <c r="AE656" s="23"/>
      <c r="AF656" s="23"/>
      <c r="AG656" s="23"/>
      <c r="AH656" s="23"/>
      <c r="AI656" s="23"/>
      <c r="AJ656" s="23"/>
      <c r="AK656" s="48"/>
      <c r="AL656" s="22"/>
      <c r="AM656" s="22"/>
      <c r="AN656" s="22"/>
      <c r="AO656" s="22"/>
      <c r="AP656" s="22"/>
      <c r="AQ656" s="22"/>
      <c r="AR656" s="22"/>
      <c r="AS656" s="22"/>
      <c r="AT656" s="22"/>
      <c r="AU656" s="22"/>
      <c r="AV656" s="22"/>
      <c r="AW656" s="22"/>
      <c r="AX656" s="22"/>
      <c r="AY656" s="22"/>
      <c r="AZ656" s="22"/>
      <c r="BA656" s="22"/>
      <c r="BB656" s="22"/>
      <c r="BC656" s="22"/>
      <c r="BD656" s="22"/>
    </row>
    <row r="657" spans="1:56" x14ac:dyDescent="0.3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  <c r="AC657" s="52"/>
      <c r="AD657" s="23"/>
      <c r="AE657" s="23"/>
      <c r="AF657" s="23"/>
      <c r="AG657" s="23"/>
      <c r="AH657" s="23"/>
      <c r="AI657" s="23"/>
      <c r="AJ657" s="23"/>
      <c r="AK657" s="48"/>
      <c r="AL657" s="22"/>
      <c r="AM657" s="22"/>
      <c r="AN657" s="22"/>
      <c r="AO657" s="22"/>
      <c r="AP657" s="22"/>
      <c r="AQ657" s="22"/>
      <c r="AR657" s="22"/>
      <c r="AS657" s="22"/>
      <c r="AT657" s="22"/>
      <c r="AU657" s="22"/>
      <c r="AV657" s="22"/>
      <c r="AW657" s="22"/>
      <c r="AX657" s="22"/>
      <c r="AY657" s="22"/>
      <c r="AZ657" s="22"/>
      <c r="BA657" s="22"/>
      <c r="BB657" s="22"/>
      <c r="BC657" s="22"/>
      <c r="BD657" s="22"/>
    </row>
    <row r="658" spans="1:56" x14ac:dyDescent="0.3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  <c r="AC658" s="52"/>
      <c r="AD658" s="23"/>
      <c r="AE658" s="23"/>
      <c r="AF658" s="23"/>
      <c r="AG658" s="23"/>
      <c r="AH658" s="23"/>
      <c r="AI658" s="23"/>
      <c r="AJ658" s="23"/>
      <c r="AK658" s="48"/>
      <c r="AL658" s="22"/>
      <c r="AM658" s="22"/>
      <c r="AN658" s="22"/>
      <c r="AO658" s="22"/>
      <c r="AP658" s="22"/>
      <c r="AQ658" s="22"/>
      <c r="AR658" s="22"/>
      <c r="AS658" s="22"/>
      <c r="AT658" s="22"/>
      <c r="AU658" s="22"/>
      <c r="AV658" s="22"/>
      <c r="AW658" s="22"/>
      <c r="AX658" s="22"/>
      <c r="AY658" s="22"/>
      <c r="AZ658" s="22"/>
      <c r="BA658" s="22"/>
      <c r="BB658" s="22"/>
      <c r="BC658" s="22"/>
      <c r="BD658" s="22"/>
    </row>
    <row r="659" spans="1:56" x14ac:dyDescent="0.3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  <c r="AC659" s="52"/>
      <c r="AD659" s="23"/>
      <c r="AE659" s="23"/>
      <c r="AF659" s="23"/>
      <c r="AG659" s="23"/>
      <c r="AH659" s="23"/>
      <c r="AI659" s="23"/>
      <c r="AJ659" s="23"/>
      <c r="AK659" s="48"/>
      <c r="AL659" s="22"/>
      <c r="AM659" s="22"/>
      <c r="AN659" s="22"/>
      <c r="AO659" s="22"/>
      <c r="AP659" s="22"/>
      <c r="AQ659" s="22"/>
      <c r="AR659" s="22"/>
      <c r="AS659" s="22"/>
      <c r="AT659" s="22"/>
      <c r="AU659" s="22"/>
      <c r="AV659" s="22"/>
      <c r="AW659" s="22"/>
      <c r="AX659" s="22"/>
      <c r="AY659" s="22"/>
      <c r="AZ659" s="22"/>
      <c r="BA659" s="22"/>
      <c r="BB659" s="22"/>
      <c r="BC659" s="22"/>
      <c r="BD659" s="22"/>
    </row>
    <row r="660" spans="1:56" x14ac:dyDescent="0.3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  <c r="AC660" s="52"/>
      <c r="AD660" s="23"/>
      <c r="AE660" s="23"/>
      <c r="AF660" s="23"/>
      <c r="AG660" s="23"/>
      <c r="AH660" s="23"/>
      <c r="AI660" s="23"/>
      <c r="AJ660" s="23"/>
      <c r="AK660" s="48"/>
      <c r="AL660" s="22"/>
      <c r="AM660" s="22"/>
      <c r="AN660" s="22"/>
      <c r="AO660" s="22"/>
      <c r="AP660" s="22"/>
      <c r="AQ660" s="22"/>
      <c r="AR660" s="22"/>
      <c r="AS660" s="22"/>
      <c r="AT660" s="22"/>
      <c r="AU660" s="22"/>
      <c r="AV660" s="22"/>
      <c r="AW660" s="22"/>
      <c r="AX660" s="22"/>
      <c r="AY660" s="22"/>
      <c r="AZ660" s="22"/>
      <c r="BA660" s="22"/>
      <c r="BB660" s="22"/>
      <c r="BC660" s="22"/>
      <c r="BD660" s="22"/>
    </row>
    <row r="661" spans="1:56" x14ac:dyDescent="0.3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  <c r="AC661" s="52"/>
      <c r="AD661" s="23"/>
      <c r="AE661" s="23"/>
      <c r="AF661" s="23"/>
      <c r="AG661" s="23"/>
      <c r="AH661" s="23"/>
      <c r="AI661" s="23"/>
      <c r="AJ661" s="23"/>
      <c r="AK661" s="48"/>
      <c r="AL661" s="22"/>
      <c r="AM661" s="22"/>
      <c r="AN661" s="22"/>
      <c r="AO661" s="22"/>
      <c r="AP661" s="22"/>
      <c r="AQ661" s="22"/>
      <c r="AR661" s="22"/>
      <c r="AS661" s="22"/>
      <c r="AT661" s="22"/>
      <c r="AU661" s="22"/>
      <c r="AV661" s="22"/>
      <c r="AW661" s="22"/>
      <c r="AX661" s="22"/>
      <c r="AY661" s="22"/>
      <c r="AZ661" s="22"/>
      <c r="BA661" s="22"/>
      <c r="BB661" s="22"/>
      <c r="BC661" s="22"/>
      <c r="BD661" s="22"/>
    </row>
    <row r="662" spans="1:56" x14ac:dyDescent="0.3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52"/>
      <c r="AD662" s="23"/>
      <c r="AE662" s="23"/>
      <c r="AF662" s="23"/>
      <c r="AG662" s="23"/>
      <c r="AH662" s="23"/>
      <c r="AI662" s="23"/>
      <c r="AJ662" s="23"/>
      <c r="AK662" s="48"/>
      <c r="AL662" s="22"/>
      <c r="AM662" s="22"/>
      <c r="AN662" s="22"/>
      <c r="AO662" s="22"/>
      <c r="AP662" s="22"/>
      <c r="AQ662" s="22"/>
      <c r="AR662" s="22"/>
      <c r="AS662" s="22"/>
      <c r="AT662" s="22"/>
      <c r="AU662" s="22"/>
      <c r="AV662" s="22"/>
      <c r="AW662" s="22"/>
      <c r="AX662" s="22"/>
      <c r="AY662" s="22"/>
      <c r="AZ662" s="22"/>
      <c r="BA662" s="22"/>
      <c r="BB662" s="22"/>
      <c r="BC662" s="22"/>
      <c r="BD662" s="22"/>
    </row>
    <row r="663" spans="1:56" x14ac:dyDescent="0.3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52"/>
      <c r="AD663" s="23"/>
      <c r="AE663" s="23"/>
      <c r="AF663" s="23"/>
      <c r="AG663" s="23"/>
      <c r="AH663" s="23"/>
      <c r="AI663" s="23"/>
      <c r="AJ663" s="23"/>
      <c r="AK663" s="48"/>
      <c r="AL663" s="22"/>
      <c r="AM663" s="22"/>
      <c r="AN663" s="22"/>
      <c r="AO663" s="22"/>
      <c r="AP663" s="22"/>
      <c r="AQ663" s="22"/>
      <c r="AR663" s="22"/>
      <c r="AS663" s="22"/>
      <c r="AT663" s="22"/>
      <c r="AU663" s="22"/>
      <c r="AV663" s="22"/>
      <c r="AW663" s="22"/>
      <c r="AX663" s="22"/>
      <c r="AY663" s="22"/>
      <c r="AZ663" s="22"/>
      <c r="BA663" s="22"/>
      <c r="BB663" s="22"/>
      <c r="BC663" s="22"/>
      <c r="BD663" s="22"/>
    </row>
    <row r="664" spans="1:56" x14ac:dyDescent="0.3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52"/>
      <c r="AD664" s="23"/>
      <c r="AE664" s="23"/>
      <c r="AF664" s="23"/>
      <c r="AG664" s="23"/>
      <c r="AH664" s="23"/>
      <c r="AI664" s="23"/>
      <c r="AJ664" s="23"/>
      <c r="AK664" s="48"/>
      <c r="AL664" s="22"/>
      <c r="AM664" s="22"/>
      <c r="AN664" s="22"/>
      <c r="AO664" s="22"/>
      <c r="AP664" s="22"/>
      <c r="AQ664" s="22"/>
      <c r="AR664" s="22"/>
      <c r="AS664" s="22"/>
      <c r="AT664" s="22"/>
      <c r="AU664" s="22"/>
      <c r="AV664" s="22"/>
      <c r="AW664" s="22"/>
      <c r="AX664" s="22"/>
      <c r="AY664" s="22"/>
      <c r="AZ664" s="22"/>
      <c r="BA664" s="22"/>
      <c r="BB664" s="22"/>
      <c r="BC664" s="22"/>
      <c r="BD664" s="22"/>
    </row>
    <row r="665" spans="1:56" x14ac:dyDescent="0.3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52"/>
      <c r="AD665" s="23"/>
      <c r="AE665" s="23"/>
      <c r="AF665" s="23"/>
      <c r="AG665" s="23"/>
      <c r="AH665" s="23"/>
      <c r="AI665" s="23"/>
      <c r="AJ665" s="23"/>
      <c r="AK665" s="48"/>
      <c r="AL665" s="22"/>
      <c r="AM665" s="22"/>
      <c r="AN665" s="22"/>
      <c r="AO665" s="22"/>
      <c r="AP665" s="22"/>
      <c r="AQ665" s="22"/>
      <c r="AR665" s="22"/>
      <c r="AS665" s="22"/>
      <c r="AT665" s="22"/>
      <c r="AU665" s="22"/>
      <c r="AV665" s="22"/>
      <c r="AW665" s="22"/>
      <c r="AX665" s="22"/>
      <c r="AY665" s="22"/>
      <c r="AZ665" s="22"/>
      <c r="BA665" s="22"/>
      <c r="BB665" s="22"/>
      <c r="BC665" s="22"/>
      <c r="BD665" s="22"/>
    </row>
    <row r="666" spans="1:56" x14ac:dyDescent="0.3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52"/>
      <c r="AD666" s="23"/>
      <c r="AE666" s="23"/>
      <c r="AF666" s="23"/>
      <c r="AG666" s="23"/>
      <c r="AH666" s="23"/>
      <c r="AI666" s="23"/>
      <c r="AJ666" s="23"/>
      <c r="AK666" s="48"/>
      <c r="AL666" s="22"/>
      <c r="AM666" s="22"/>
      <c r="AN666" s="22"/>
      <c r="AO666" s="22"/>
      <c r="AP666" s="22"/>
      <c r="AQ666" s="22"/>
      <c r="AR666" s="22"/>
      <c r="AS666" s="22"/>
      <c r="AT666" s="22"/>
      <c r="AU666" s="22"/>
      <c r="AV666" s="22"/>
      <c r="AW666" s="22"/>
      <c r="AX666" s="22"/>
      <c r="AY666" s="22"/>
      <c r="AZ666" s="22"/>
      <c r="BA666" s="22"/>
      <c r="BB666" s="22"/>
      <c r="BC666" s="22"/>
      <c r="BD666" s="22"/>
    </row>
    <row r="667" spans="1:56" x14ac:dyDescent="0.3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52"/>
      <c r="AD667" s="23"/>
      <c r="AE667" s="23"/>
      <c r="AF667" s="23"/>
      <c r="AG667" s="23"/>
      <c r="AH667" s="23"/>
      <c r="AI667" s="23"/>
      <c r="AJ667" s="23"/>
      <c r="AK667" s="48"/>
      <c r="AL667" s="22"/>
      <c r="AM667" s="22"/>
      <c r="AN667" s="22"/>
      <c r="AO667" s="22"/>
      <c r="AP667" s="22"/>
      <c r="AQ667" s="22"/>
      <c r="AR667" s="22"/>
      <c r="AS667" s="22"/>
      <c r="AT667" s="22"/>
      <c r="AU667" s="22"/>
      <c r="AV667" s="22"/>
      <c r="AW667" s="22"/>
      <c r="AX667" s="22"/>
      <c r="AY667" s="22"/>
      <c r="AZ667" s="22"/>
      <c r="BA667" s="22"/>
      <c r="BB667" s="22"/>
      <c r="BC667" s="22"/>
      <c r="BD667" s="22"/>
    </row>
    <row r="668" spans="1:56" x14ac:dyDescent="0.3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52"/>
      <c r="AD668" s="23"/>
      <c r="AE668" s="23"/>
      <c r="AF668" s="23"/>
      <c r="AG668" s="23"/>
      <c r="AH668" s="23"/>
      <c r="AI668" s="23"/>
      <c r="AJ668" s="23"/>
      <c r="AK668" s="48"/>
      <c r="AL668" s="22"/>
      <c r="AM668" s="22"/>
      <c r="AN668" s="22"/>
      <c r="AO668" s="22"/>
      <c r="AP668" s="22"/>
      <c r="AQ668" s="22"/>
      <c r="AR668" s="22"/>
      <c r="AS668" s="22"/>
      <c r="AT668" s="22"/>
      <c r="AU668" s="22"/>
      <c r="AV668" s="22"/>
      <c r="AW668" s="22"/>
      <c r="AX668" s="22"/>
      <c r="AY668" s="22"/>
      <c r="AZ668" s="22"/>
      <c r="BA668" s="22"/>
      <c r="BB668" s="22"/>
      <c r="BC668" s="22"/>
      <c r="BD668" s="22"/>
    </row>
    <row r="669" spans="1:56" x14ac:dyDescent="0.3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52"/>
      <c r="AD669" s="23"/>
      <c r="AE669" s="23"/>
      <c r="AF669" s="23"/>
      <c r="AG669" s="23"/>
      <c r="AH669" s="23"/>
      <c r="AI669" s="23"/>
      <c r="AJ669" s="23"/>
      <c r="AK669" s="48"/>
      <c r="AL669" s="22"/>
      <c r="AM669" s="22"/>
      <c r="AN669" s="22"/>
      <c r="AO669" s="22"/>
      <c r="AP669" s="22"/>
      <c r="AQ669" s="22"/>
      <c r="AR669" s="22"/>
      <c r="AS669" s="22"/>
      <c r="AT669" s="22"/>
      <c r="AU669" s="22"/>
      <c r="AV669" s="22"/>
      <c r="AW669" s="22"/>
      <c r="AX669" s="22"/>
      <c r="AY669" s="22"/>
      <c r="AZ669" s="22"/>
      <c r="BA669" s="22"/>
      <c r="BB669" s="22"/>
      <c r="BC669" s="22"/>
      <c r="BD669" s="22"/>
    </row>
    <row r="670" spans="1:56" x14ac:dyDescent="0.3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52"/>
      <c r="AD670" s="23"/>
      <c r="AE670" s="23"/>
      <c r="AF670" s="23"/>
      <c r="AG670" s="23"/>
      <c r="AH670" s="23"/>
      <c r="AI670" s="23"/>
      <c r="AJ670" s="23"/>
      <c r="AK670" s="48"/>
      <c r="AL670" s="22"/>
      <c r="AM670" s="22"/>
      <c r="AN670" s="22"/>
      <c r="AO670" s="22"/>
      <c r="AP670" s="22"/>
      <c r="AQ670" s="22"/>
      <c r="AR670" s="22"/>
      <c r="AS670" s="22"/>
      <c r="AT670" s="22"/>
      <c r="AU670" s="22"/>
      <c r="AV670" s="22"/>
      <c r="AW670" s="22"/>
      <c r="AX670" s="22"/>
      <c r="AY670" s="22"/>
      <c r="AZ670" s="22"/>
      <c r="BA670" s="22"/>
      <c r="BB670" s="22"/>
      <c r="BC670" s="22"/>
      <c r="BD670" s="22"/>
    </row>
    <row r="671" spans="1:56" x14ac:dyDescent="0.3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52"/>
      <c r="AD671" s="23"/>
      <c r="AE671" s="23"/>
      <c r="AF671" s="23"/>
      <c r="AG671" s="23"/>
      <c r="AH671" s="23"/>
      <c r="AI671" s="23"/>
      <c r="AJ671" s="23"/>
      <c r="AK671" s="48"/>
      <c r="AL671" s="22"/>
      <c r="AM671" s="22"/>
      <c r="AN671" s="22"/>
      <c r="AO671" s="22"/>
      <c r="AP671" s="22"/>
      <c r="AQ671" s="22"/>
      <c r="AR671" s="22"/>
      <c r="AS671" s="22"/>
      <c r="AT671" s="22"/>
      <c r="AU671" s="22"/>
      <c r="AV671" s="22"/>
      <c r="AW671" s="22"/>
      <c r="AX671" s="22"/>
      <c r="AY671" s="22"/>
      <c r="AZ671" s="22"/>
      <c r="BA671" s="22"/>
      <c r="BB671" s="22"/>
      <c r="BC671" s="22"/>
      <c r="BD671" s="22"/>
    </row>
    <row r="672" spans="1:56" x14ac:dyDescent="0.3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52"/>
      <c r="AD672" s="23"/>
      <c r="AE672" s="23"/>
      <c r="AF672" s="23"/>
      <c r="AG672" s="23"/>
      <c r="AH672" s="23"/>
      <c r="AI672" s="23"/>
      <c r="AJ672" s="23"/>
      <c r="AK672" s="48"/>
      <c r="AL672" s="22"/>
      <c r="AM672" s="22"/>
      <c r="AN672" s="22"/>
      <c r="AO672" s="22"/>
      <c r="AP672" s="22"/>
      <c r="AQ672" s="22"/>
      <c r="AR672" s="22"/>
      <c r="AS672" s="22"/>
      <c r="AT672" s="22"/>
      <c r="AU672" s="22"/>
      <c r="AV672" s="22"/>
      <c r="AW672" s="22"/>
      <c r="AX672" s="22"/>
      <c r="AY672" s="22"/>
      <c r="AZ672" s="22"/>
      <c r="BA672" s="22"/>
      <c r="BB672" s="22"/>
      <c r="BC672" s="22"/>
      <c r="BD672" s="22"/>
    </row>
    <row r="673" spans="1:56" x14ac:dyDescent="0.3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52"/>
      <c r="AD673" s="23"/>
      <c r="AE673" s="23"/>
      <c r="AF673" s="23"/>
      <c r="AG673" s="23"/>
      <c r="AH673" s="23"/>
      <c r="AI673" s="23"/>
      <c r="AJ673" s="23"/>
      <c r="AK673" s="48"/>
      <c r="AL673" s="22"/>
      <c r="AM673" s="22"/>
      <c r="AN673" s="22"/>
      <c r="AO673" s="22"/>
      <c r="AP673" s="22"/>
      <c r="AQ673" s="22"/>
      <c r="AR673" s="22"/>
      <c r="AS673" s="22"/>
      <c r="AT673" s="22"/>
      <c r="AU673" s="22"/>
      <c r="AV673" s="22"/>
      <c r="AW673" s="22"/>
      <c r="AX673" s="22"/>
      <c r="AY673" s="22"/>
      <c r="AZ673" s="22"/>
      <c r="BA673" s="22"/>
      <c r="BB673" s="22"/>
      <c r="BC673" s="22"/>
      <c r="BD673" s="22"/>
    </row>
    <row r="674" spans="1:56" x14ac:dyDescent="0.3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52"/>
      <c r="AD674" s="23"/>
      <c r="AE674" s="23"/>
      <c r="AF674" s="23"/>
      <c r="AG674" s="23"/>
      <c r="AH674" s="23"/>
      <c r="AI674" s="23"/>
      <c r="AJ674" s="23"/>
      <c r="AK674" s="48"/>
      <c r="AL674" s="22"/>
      <c r="AM674" s="22"/>
      <c r="AN674" s="22"/>
      <c r="AO674" s="22"/>
      <c r="AP674" s="22"/>
      <c r="AQ674" s="22"/>
      <c r="AR674" s="22"/>
      <c r="AS674" s="22"/>
      <c r="AT674" s="22"/>
      <c r="AU674" s="22"/>
      <c r="AV674" s="22"/>
      <c r="AW674" s="22"/>
      <c r="AX674" s="22"/>
      <c r="AY674" s="22"/>
      <c r="AZ674" s="22"/>
      <c r="BA674" s="22"/>
      <c r="BB674" s="22"/>
      <c r="BC674" s="22"/>
      <c r="BD674" s="22"/>
    </row>
    <row r="675" spans="1:56" x14ac:dyDescent="0.3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52"/>
      <c r="AD675" s="23"/>
      <c r="AE675" s="23"/>
      <c r="AF675" s="23"/>
      <c r="AG675" s="23"/>
      <c r="AH675" s="23"/>
      <c r="AI675" s="23"/>
      <c r="AJ675" s="23"/>
      <c r="AK675" s="48"/>
      <c r="AL675" s="22"/>
      <c r="AM675" s="22"/>
      <c r="AN675" s="22"/>
      <c r="AO675" s="22"/>
      <c r="AP675" s="22"/>
      <c r="AQ675" s="22"/>
      <c r="AR675" s="22"/>
      <c r="AS675" s="22"/>
      <c r="AT675" s="22"/>
      <c r="AU675" s="22"/>
      <c r="AV675" s="22"/>
      <c r="AW675" s="22"/>
      <c r="AX675" s="22"/>
      <c r="AY675" s="22"/>
      <c r="AZ675" s="22"/>
      <c r="BA675" s="22"/>
      <c r="BB675" s="22"/>
      <c r="BC675" s="22"/>
      <c r="BD675" s="22"/>
    </row>
    <row r="676" spans="1:56" x14ac:dyDescent="0.3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52"/>
      <c r="AD676" s="23"/>
      <c r="AE676" s="23"/>
      <c r="AF676" s="23"/>
      <c r="AG676" s="23"/>
      <c r="AH676" s="23"/>
      <c r="AI676" s="23"/>
      <c r="AJ676" s="23"/>
      <c r="AK676" s="48"/>
      <c r="AL676" s="22"/>
      <c r="AM676" s="22"/>
      <c r="AN676" s="22"/>
      <c r="AO676" s="22"/>
      <c r="AP676" s="22"/>
      <c r="AQ676" s="22"/>
      <c r="AR676" s="22"/>
      <c r="AS676" s="22"/>
      <c r="AT676" s="22"/>
      <c r="AU676" s="22"/>
      <c r="AV676" s="22"/>
      <c r="AW676" s="22"/>
      <c r="AX676" s="22"/>
      <c r="AY676" s="22"/>
      <c r="AZ676" s="22"/>
      <c r="BA676" s="22"/>
      <c r="BB676" s="22"/>
      <c r="BC676" s="22"/>
      <c r="BD676" s="22"/>
    </row>
    <row r="677" spans="1:56" x14ac:dyDescent="0.3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52"/>
      <c r="AD677" s="23"/>
      <c r="AE677" s="23"/>
      <c r="AF677" s="23"/>
      <c r="AG677" s="23"/>
      <c r="AH677" s="23"/>
      <c r="AI677" s="23"/>
      <c r="AJ677" s="23"/>
      <c r="AK677" s="48"/>
      <c r="AL677" s="22"/>
      <c r="AM677" s="22"/>
      <c r="AN677" s="22"/>
      <c r="AO677" s="22"/>
      <c r="AP677" s="22"/>
      <c r="AQ677" s="22"/>
      <c r="AR677" s="22"/>
      <c r="AS677" s="22"/>
      <c r="AT677" s="22"/>
      <c r="AU677" s="22"/>
      <c r="AV677" s="22"/>
      <c r="AW677" s="22"/>
      <c r="AX677" s="22"/>
      <c r="AY677" s="22"/>
      <c r="AZ677" s="22"/>
      <c r="BA677" s="22"/>
      <c r="BB677" s="22"/>
      <c r="BC677" s="22"/>
      <c r="BD677" s="22"/>
    </row>
    <row r="678" spans="1:56" x14ac:dyDescent="0.3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52"/>
      <c r="AD678" s="23"/>
      <c r="AE678" s="23"/>
      <c r="AF678" s="23"/>
      <c r="AG678" s="23"/>
      <c r="AH678" s="23"/>
      <c r="AI678" s="23"/>
      <c r="AJ678" s="23"/>
      <c r="AK678" s="48"/>
      <c r="AL678" s="22"/>
      <c r="AM678" s="22"/>
      <c r="AN678" s="22"/>
      <c r="AO678" s="22"/>
      <c r="AP678" s="22"/>
      <c r="AQ678" s="22"/>
      <c r="AR678" s="22"/>
      <c r="AS678" s="22"/>
      <c r="AT678" s="22"/>
      <c r="AU678" s="22"/>
      <c r="AV678" s="22"/>
      <c r="AW678" s="22"/>
      <c r="AX678" s="22"/>
      <c r="AY678" s="22"/>
      <c r="AZ678" s="22"/>
      <c r="BA678" s="22"/>
      <c r="BB678" s="22"/>
      <c r="BC678" s="22"/>
      <c r="BD678" s="22"/>
    </row>
    <row r="679" spans="1:56" x14ac:dyDescent="0.3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52"/>
      <c r="AD679" s="23"/>
      <c r="AE679" s="23"/>
      <c r="AF679" s="23"/>
      <c r="AG679" s="23"/>
      <c r="AH679" s="23"/>
      <c r="AI679" s="23"/>
      <c r="AJ679" s="23"/>
      <c r="AK679" s="48"/>
      <c r="AL679" s="22"/>
      <c r="AM679" s="22"/>
      <c r="AN679" s="22"/>
      <c r="AO679" s="22"/>
      <c r="AP679" s="22"/>
      <c r="AQ679" s="22"/>
      <c r="AR679" s="22"/>
      <c r="AS679" s="22"/>
      <c r="AT679" s="22"/>
      <c r="AU679" s="22"/>
      <c r="AV679" s="22"/>
      <c r="AW679" s="22"/>
      <c r="AX679" s="22"/>
      <c r="AY679" s="22"/>
      <c r="AZ679" s="22"/>
      <c r="BA679" s="22"/>
      <c r="BB679" s="22"/>
      <c r="BC679" s="22"/>
      <c r="BD679" s="22"/>
    </row>
    <row r="680" spans="1:56" x14ac:dyDescent="0.3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52"/>
      <c r="AD680" s="23"/>
      <c r="AE680" s="23"/>
      <c r="AF680" s="23"/>
      <c r="AG680" s="23"/>
      <c r="AH680" s="23"/>
      <c r="AI680" s="23"/>
      <c r="AJ680" s="23"/>
      <c r="AK680" s="48"/>
      <c r="AL680" s="22"/>
      <c r="AM680" s="22"/>
      <c r="AN680" s="22"/>
      <c r="AO680" s="22"/>
      <c r="AP680" s="22"/>
      <c r="AQ680" s="22"/>
      <c r="AR680" s="22"/>
      <c r="AS680" s="22"/>
      <c r="AT680" s="22"/>
      <c r="AU680" s="22"/>
      <c r="AV680" s="22"/>
      <c r="AW680" s="22"/>
      <c r="AX680" s="22"/>
      <c r="AY680" s="22"/>
      <c r="AZ680" s="22"/>
      <c r="BA680" s="22"/>
      <c r="BB680" s="22"/>
      <c r="BC680" s="22"/>
      <c r="BD680" s="22"/>
    </row>
    <row r="681" spans="1:56" x14ac:dyDescent="0.3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52"/>
      <c r="AD681" s="23"/>
      <c r="AE681" s="23"/>
      <c r="AF681" s="23"/>
      <c r="AG681" s="23"/>
      <c r="AH681" s="23"/>
      <c r="AI681" s="23"/>
      <c r="AJ681" s="23"/>
      <c r="AK681" s="48"/>
      <c r="AL681" s="22"/>
      <c r="AM681" s="22"/>
      <c r="AN681" s="22"/>
      <c r="AO681" s="22"/>
      <c r="AP681" s="22"/>
      <c r="AQ681" s="22"/>
      <c r="AR681" s="22"/>
      <c r="AS681" s="22"/>
      <c r="AT681" s="22"/>
      <c r="AU681" s="22"/>
      <c r="AV681" s="22"/>
      <c r="AW681" s="22"/>
      <c r="AX681" s="22"/>
      <c r="AY681" s="22"/>
      <c r="AZ681" s="22"/>
      <c r="BA681" s="22"/>
      <c r="BB681" s="22"/>
      <c r="BC681" s="22"/>
      <c r="BD681" s="22"/>
    </row>
    <row r="682" spans="1:56" x14ac:dyDescent="0.3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52"/>
      <c r="AD682" s="23"/>
      <c r="AE682" s="23"/>
      <c r="AF682" s="23"/>
      <c r="AG682" s="23"/>
      <c r="AH682" s="23"/>
      <c r="AI682" s="23"/>
      <c r="AJ682" s="23"/>
      <c r="AK682" s="48"/>
      <c r="AL682" s="22"/>
      <c r="AM682" s="22"/>
      <c r="AN682" s="22"/>
      <c r="AO682" s="22"/>
      <c r="AP682" s="22"/>
      <c r="AQ682" s="22"/>
      <c r="AR682" s="22"/>
      <c r="AS682" s="22"/>
      <c r="AT682" s="22"/>
      <c r="AU682" s="22"/>
      <c r="AV682" s="22"/>
      <c r="AW682" s="22"/>
      <c r="AX682" s="22"/>
      <c r="AY682" s="22"/>
      <c r="AZ682" s="22"/>
      <c r="BA682" s="22"/>
      <c r="BB682" s="22"/>
      <c r="BC682" s="22"/>
      <c r="BD682" s="22"/>
    </row>
    <row r="683" spans="1:56" x14ac:dyDescent="0.3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52"/>
      <c r="AD683" s="23"/>
      <c r="AE683" s="23"/>
      <c r="AF683" s="23"/>
      <c r="AG683" s="23"/>
      <c r="AH683" s="23"/>
      <c r="AI683" s="23"/>
      <c r="AJ683" s="23"/>
      <c r="AK683" s="48"/>
      <c r="AL683" s="22"/>
      <c r="AM683" s="22"/>
      <c r="AN683" s="22"/>
      <c r="AO683" s="22"/>
      <c r="AP683" s="22"/>
      <c r="AQ683" s="22"/>
      <c r="AR683" s="22"/>
      <c r="AS683" s="22"/>
      <c r="AT683" s="22"/>
      <c r="AU683" s="22"/>
      <c r="AV683" s="22"/>
      <c r="AW683" s="22"/>
      <c r="AX683" s="22"/>
      <c r="AY683" s="22"/>
      <c r="AZ683" s="22"/>
      <c r="BA683" s="22"/>
      <c r="BB683" s="22"/>
      <c r="BC683" s="22"/>
      <c r="BD683" s="22"/>
    </row>
    <row r="684" spans="1:56" x14ac:dyDescent="0.3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52"/>
      <c r="AD684" s="23"/>
      <c r="AE684" s="23"/>
      <c r="AF684" s="23"/>
      <c r="AG684" s="23"/>
      <c r="AH684" s="23"/>
      <c r="AI684" s="23"/>
      <c r="AJ684" s="23"/>
      <c r="AK684" s="48"/>
      <c r="AL684" s="22"/>
      <c r="AM684" s="22"/>
      <c r="AN684" s="22"/>
      <c r="AO684" s="22"/>
      <c r="AP684" s="22"/>
      <c r="AQ684" s="22"/>
      <c r="AR684" s="22"/>
      <c r="AS684" s="22"/>
      <c r="AT684" s="22"/>
      <c r="AU684" s="22"/>
      <c r="AV684" s="22"/>
      <c r="AW684" s="22"/>
      <c r="AX684" s="22"/>
      <c r="AY684" s="22"/>
      <c r="AZ684" s="22"/>
      <c r="BA684" s="22"/>
      <c r="BB684" s="22"/>
      <c r="BC684" s="22"/>
      <c r="BD684" s="22"/>
    </row>
    <row r="685" spans="1:56" x14ac:dyDescent="0.3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52"/>
      <c r="AD685" s="23"/>
      <c r="AE685" s="23"/>
      <c r="AF685" s="23"/>
      <c r="AG685" s="23"/>
      <c r="AH685" s="23"/>
      <c r="AI685" s="23"/>
      <c r="AJ685" s="23"/>
      <c r="AK685" s="48"/>
      <c r="AL685" s="22"/>
      <c r="AM685" s="22"/>
      <c r="AN685" s="22"/>
      <c r="AO685" s="22"/>
      <c r="AP685" s="22"/>
      <c r="AQ685" s="22"/>
      <c r="AR685" s="22"/>
      <c r="AS685" s="22"/>
      <c r="AT685" s="22"/>
      <c r="AU685" s="22"/>
      <c r="AV685" s="22"/>
      <c r="AW685" s="22"/>
      <c r="AX685" s="22"/>
      <c r="AY685" s="22"/>
      <c r="AZ685" s="22"/>
      <c r="BA685" s="22"/>
      <c r="BB685" s="22"/>
      <c r="BC685" s="22"/>
      <c r="BD685" s="22"/>
    </row>
    <row r="686" spans="1:56" x14ac:dyDescent="0.3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52"/>
      <c r="AD686" s="23"/>
      <c r="AE686" s="23"/>
      <c r="AF686" s="23"/>
      <c r="AG686" s="23"/>
      <c r="AH686" s="23"/>
      <c r="AI686" s="23"/>
      <c r="AJ686" s="23"/>
      <c r="AK686" s="48"/>
      <c r="AL686" s="22"/>
      <c r="AM686" s="22"/>
      <c r="AN686" s="22"/>
      <c r="AO686" s="22"/>
      <c r="AP686" s="22"/>
      <c r="AQ686" s="22"/>
      <c r="AR686" s="22"/>
      <c r="AS686" s="22"/>
      <c r="AT686" s="22"/>
      <c r="AU686" s="22"/>
      <c r="AV686" s="22"/>
      <c r="AW686" s="22"/>
      <c r="AX686" s="22"/>
      <c r="AY686" s="22"/>
      <c r="AZ686" s="22"/>
      <c r="BA686" s="22"/>
      <c r="BB686" s="22"/>
      <c r="BC686" s="22"/>
      <c r="BD686" s="22"/>
    </row>
    <row r="687" spans="1:56" x14ac:dyDescent="0.3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52"/>
      <c r="AD687" s="23"/>
      <c r="AE687" s="23"/>
      <c r="AF687" s="23"/>
      <c r="AG687" s="23"/>
      <c r="AH687" s="23"/>
      <c r="AI687" s="23"/>
      <c r="AJ687" s="23"/>
      <c r="AK687" s="48"/>
      <c r="AL687" s="22"/>
      <c r="AM687" s="22"/>
      <c r="AN687" s="22"/>
      <c r="AO687" s="22"/>
      <c r="AP687" s="22"/>
      <c r="AQ687" s="22"/>
      <c r="AR687" s="22"/>
      <c r="AS687" s="22"/>
      <c r="AT687" s="22"/>
      <c r="AU687" s="22"/>
      <c r="AV687" s="22"/>
      <c r="AW687" s="22"/>
      <c r="AX687" s="22"/>
      <c r="AY687" s="22"/>
      <c r="AZ687" s="22"/>
      <c r="BA687" s="22"/>
      <c r="BB687" s="22"/>
      <c r="BC687" s="22"/>
      <c r="BD687" s="22"/>
    </row>
    <row r="688" spans="1:56" x14ac:dyDescent="0.3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52"/>
      <c r="AD688" s="23"/>
      <c r="AE688" s="23"/>
      <c r="AF688" s="23"/>
      <c r="AG688" s="23"/>
      <c r="AH688" s="23"/>
      <c r="AI688" s="23"/>
      <c r="AJ688" s="23"/>
      <c r="AK688" s="48"/>
      <c r="AL688" s="22"/>
      <c r="AM688" s="22"/>
      <c r="AN688" s="22"/>
      <c r="AO688" s="22"/>
      <c r="AP688" s="22"/>
      <c r="AQ688" s="22"/>
      <c r="AR688" s="22"/>
      <c r="AS688" s="22"/>
      <c r="AT688" s="22"/>
      <c r="AU688" s="22"/>
      <c r="AV688" s="22"/>
      <c r="AW688" s="22"/>
      <c r="AX688" s="22"/>
      <c r="AY688" s="22"/>
      <c r="AZ688" s="22"/>
      <c r="BA688" s="22"/>
      <c r="BB688" s="22"/>
      <c r="BC688" s="22"/>
      <c r="BD688" s="22"/>
    </row>
    <row r="689" spans="1:56" x14ac:dyDescent="0.3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52"/>
      <c r="AD689" s="23"/>
      <c r="AE689" s="23"/>
      <c r="AF689" s="23"/>
      <c r="AG689" s="23"/>
      <c r="AH689" s="23"/>
      <c r="AI689" s="23"/>
      <c r="AJ689" s="23"/>
      <c r="AK689" s="48"/>
      <c r="AL689" s="22"/>
      <c r="AM689" s="22"/>
      <c r="AN689" s="22"/>
      <c r="AO689" s="22"/>
      <c r="AP689" s="22"/>
      <c r="AQ689" s="22"/>
      <c r="AR689" s="22"/>
      <c r="AS689" s="22"/>
      <c r="AT689" s="22"/>
      <c r="AU689" s="22"/>
      <c r="AV689" s="22"/>
      <c r="AW689" s="22"/>
      <c r="AX689" s="22"/>
      <c r="AY689" s="22"/>
      <c r="AZ689" s="22"/>
      <c r="BA689" s="22"/>
      <c r="BB689" s="22"/>
      <c r="BC689" s="22"/>
      <c r="BD689" s="22"/>
    </row>
    <row r="690" spans="1:56" x14ac:dyDescent="0.3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52"/>
      <c r="AD690" s="23"/>
      <c r="AE690" s="23"/>
      <c r="AF690" s="23"/>
      <c r="AG690" s="23"/>
      <c r="AH690" s="23"/>
      <c r="AI690" s="23"/>
      <c r="AJ690" s="23"/>
      <c r="AK690" s="48"/>
      <c r="AL690" s="22"/>
      <c r="AM690" s="22"/>
      <c r="AN690" s="22"/>
      <c r="AO690" s="22"/>
      <c r="AP690" s="22"/>
      <c r="AQ690" s="22"/>
      <c r="AR690" s="22"/>
      <c r="AS690" s="22"/>
      <c r="AT690" s="22"/>
      <c r="AU690" s="22"/>
      <c r="AV690" s="22"/>
      <c r="AW690" s="22"/>
      <c r="AX690" s="22"/>
      <c r="AY690" s="22"/>
      <c r="AZ690" s="22"/>
      <c r="BA690" s="22"/>
      <c r="BB690" s="22"/>
      <c r="BC690" s="22"/>
      <c r="BD690" s="22"/>
    </row>
    <row r="691" spans="1:56" x14ac:dyDescent="0.3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  <c r="AC691" s="52"/>
      <c r="AD691" s="23"/>
      <c r="AE691" s="23"/>
      <c r="AF691" s="23"/>
      <c r="AG691" s="23"/>
      <c r="AH691" s="23"/>
      <c r="AI691" s="23"/>
      <c r="AJ691" s="23"/>
      <c r="AK691" s="48"/>
      <c r="AL691" s="22"/>
      <c r="AM691" s="22"/>
      <c r="AN691" s="22"/>
      <c r="AO691" s="22"/>
      <c r="AP691" s="22"/>
      <c r="AQ691" s="22"/>
      <c r="AR691" s="22"/>
      <c r="AS691" s="22"/>
      <c r="AT691" s="22"/>
      <c r="AU691" s="22"/>
      <c r="AV691" s="22"/>
      <c r="AW691" s="22"/>
      <c r="AX691" s="22"/>
      <c r="AY691" s="22"/>
      <c r="AZ691" s="22"/>
      <c r="BA691" s="22"/>
      <c r="BB691" s="22"/>
      <c r="BC691" s="22"/>
      <c r="BD691" s="22"/>
    </row>
    <row r="692" spans="1:56" x14ac:dyDescent="0.3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52"/>
      <c r="AD692" s="23"/>
      <c r="AE692" s="23"/>
      <c r="AF692" s="23"/>
      <c r="AG692" s="23"/>
      <c r="AH692" s="23"/>
      <c r="AI692" s="23"/>
      <c r="AJ692" s="23"/>
      <c r="AK692" s="48"/>
      <c r="AL692" s="22"/>
      <c r="AM692" s="22"/>
      <c r="AN692" s="22"/>
      <c r="AO692" s="22"/>
      <c r="AP692" s="22"/>
      <c r="AQ692" s="22"/>
      <c r="AR692" s="22"/>
      <c r="AS692" s="22"/>
      <c r="AT692" s="22"/>
      <c r="AU692" s="22"/>
      <c r="AV692" s="22"/>
      <c r="AW692" s="22"/>
      <c r="AX692" s="22"/>
      <c r="AY692" s="22"/>
      <c r="AZ692" s="22"/>
      <c r="BA692" s="22"/>
      <c r="BB692" s="22"/>
      <c r="BC692" s="22"/>
      <c r="BD692" s="22"/>
    </row>
    <row r="693" spans="1:56" x14ac:dyDescent="0.3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52"/>
      <c r="AD693" s="23"/>
      <c r="AE693" s="23"/>
      <c r="AF693" s="23"/>
      <c r="AG693" s="23"/>
      <c r="AH693" s="23"/>
      <c r="AI693" s="23"/>
      <c r="AJ693" s="23"/>
      <c r="AK693" s="48"/>
      <c r="AL693" s="22"/>
      <c r="AM693" s="22"/>
      <c r="AN693" s="22"/>
      <c r="AO693" s="22"/>
      <c r="AP693" s="22"/>
      <c r="AQ693" s="22"/>
      <c r="AR693" s="22"/>
      <c r="AS693" s="22"/>
      <c r="AT693" s="22"/>
      <c r="AU693" s="22"/>
      <c r="AV693" s="22"/>
      <c r="AW693" s="22"/>
      <c r="AX693" s="22"/>
      <c r="AY693" s="22"/>
      <c r="AZ693" s="22"/>
      <c r="BA693" s="22"/>
      <c r="BB693" s="22"/>
      <c r="BC693" s="22"/>
      <c r="BD693" s="22"/>
    </row>
    <row r="694" spans="1:56" x14ac:dyDescent="0.3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  <c r="AC694" s="52"/>
      <c r="AD694" s="23"/>
      <c r="AE694" s="23"/>
      <c r="AF694" s="23"/>
      <c r="AG694" s="23"/>
      <c r="AH694" s="23"/>
      <c r="AI694" s="23"/>
      <c r="AJ694" s="23"/>
      <c r="AK694" s="48"/>
      <c r="AL694" s="22"/>
      <c r="AM694" s="22"/>
      <c r="AN694" s="22"/>
      <c r="AO694" s="22"/>
      <c r="AP694" s="22"/>
      <c r="AQ694" s="22"/>
      <c r="AR694" s="22"/>
      <c r="AS694" s="22"/>
      <c r="AT694" s="22"/>
      <c r="AU694" s="22"/>
      <c r="AV694" s="22"/>
      <c r="AW694" s="22"/>
      <c r="AX694" s="22"/>
      <c r="AY694" s="22"/>
      <c r="AZ694" s="22"/>
      <c r="BA694" s="22"/>
      <c r="BB694" s="22"/>
      <c r="BC694" s="22"/>
      <c r="BD694" s="22"/>
    </row>
    <row r="695" spans="1:56" x14ac:dyDescent="0.3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  <c r="AC695" s="52"/>
      <c r="AD695" s="23"/>
      <c r="AE695" s="23"/>
      <c r="AF695" s="23"/>
      <c r="AG695" s="23"/>
      <c r="AH695" s="23"/>
      <c r="AI695" s="23"/>
      <c r="AJ695" s="23"/>
      <c r="AK695" s="48"/>
      <c r="AL695" s="22"/>
      <c r="AM695" s="22"/>
      <c r="AN695" s="22"/>
      <c r="AO695" s="22"/>
      <c r="AP695" s="22"/>
      <c r="AQ695" s="22"/>
      <c r="AR695" s="22"/>
      <c r="AS695" s="22"/>
      <c r="AT695" s="22"/>
      <c r="AU695" s="22"/>
      <c r="AV695" s="22"/>
      <c r="AW695" s="22"/>
      <c r="AX695" s="22"/>
      <c r="AY695" s="22"/>
      <c r="AZ695" s="22"/>
      <c r="BA695" s="22"/>
      <c r="BB695" s="22"/>
      <c r="BC695" s="22"/>
      <c r="BD695" s="22"/>
    </row>
    <row r="696" spans="1:56" x14ac:dyDescent="0.3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  <c r="AC696" s="52"/>
      <c r="AD696" s="23"/>
      <c r="AE696" s="23"/>
      <c r="AF696" s="23"/>
      <c r="AG696" s="23"/>
      <c r="AH696" s="23"/>
      <c r="AI696" s="23"/>
      <c r="AJ696" s="23"/>
      <c r="AK696" s="48"/>
      <c r="AL696" s="22"/>
      <c r="AM696" s="22"/>
      <c r="AN696" s="22"/>
      <c r="AO696" s="22"/>
      <c r="AP696" s="22"/>
      <c r="AQ696" s="22"/>
      <c r="AR696" s="22"/>
      <c r="AS696" s="22"/>
      <c r="AT696" s="22"/>
      <c r="AU696" s="22"/>
      <c r="AV696" s="22"/>
      <c r="AW696" s="22"/>
      <c r="AX696" s="22"/>
      <c r="AY696" s="22"/>
      <c r="AZ696" s="22"/>
      <c r="BA696" s="22"/>
      <c r="BB696" s="22"/>
      <c r="BC696" s="22"/>
      <c r="BD696" s="22"/>
    </row>
    <row r="697" spans="1:56" x14ac:dyDescent="0.3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  <c r="AC697" s="52"/>
      <c r="AD697" s="23"/>
      <c r="AE697" s="23"/>
      <c r="AF697" s="23"/>
      <c r="AG697" s="23"/>
      <c r="AH697" s="23"/>
      <c r="AI697" s="23"/>
      <c r="AJ697" s="23"/>
      <c r="AK697" s="48"/>
      <c r="AL697" s="22"/>
      <c r="AM697" s="22"/>
      <c r="AN697" s="22"/>
      <c r="AO697" s="22"/>
      <c r="AP697" s="22"/>
      <c r="AQ697" s="22"/>
      <c r="AR697" s="22"/>
      <c r="AS697" s="22"/>
      <c r="AT697" s="22"/>
      <c r="AU697" s="22"/>
      <c r="AV697" s="22"/>
      <c r="AW697" s="22"/>
      <c r="AX697" s="22"/>
      <c r="AY697" s="22"/>
      <c r="AZ697" s="22"/>
      <c r="BA697" s="22"/>
      <c r="BB697" s="22"/>
      <c r="BC697" s="22"/>
      <c r="BD697" s="22"/>
    </row>
    <row r="698" spans="1:56" x14ac:dyDescent="0.3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  <c r="AC698" s="52"/>
      <c r="AD698" s="23"/>
      <c r="AE698" s="23"/>
      <c r="AF698" s="23"/>
      <c r="AG698" s="23"/>
      <c r="AH698" s="23"/>
      <c r="AI698" s="23"/>
      <c r="AJ698" s="23"/>
      <c r="AK698" s="48"/>
      <c r="AL698" s="22"/>
      <c r="AM698" s="22"/>
      <c r="AN698" s="22"/>
      <c r="AO698" s="22"/>
      <c r="AP698" s="22"/>
      <c r="AQ698" s="22"/>
      <c r="AR698" s="22"/>
      <c r="AS698" s="22"/>
      <c r="AT698" s="22"/>
      <c r="AU698" s="22"/>
      <c r="AV698" s="22"/>
      <c r="AW698" s="22"/>
      <c r="AX698" s="22"/>
      <c r="AY698" s="22"/>
      <c r="AZ698" s="22"/>
      <c r="BA698" s="22"/>
      <c r="BB698" s="22"/>
      <c r="BC698" s="22"/>
      <c r="BD698" s="22"/>
    </row>
    <row r="699" spans="1:56" x14ac:dyDescent="0.3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  <c r="AC699" s="52"/>
      <c r="AD699" s="23"/>
      <c r="AE699" s="23"/>
      <c r="AF699" s="23"/>
      <c r="AG699" s="23"/>
      <c r="AH699" s="23"/>
      <c r="AI699" s="23"/>
      <c r="AJ699" s="23"/>
      <c r="AK699" s="48"/>
      <c r="AL699" s="22"/>
      <c r="AM699" s="22"/>
      <c r="AN699" s="22"/>
      <c r="AO699" s="22"/>
      <c r="AP699" s="22"/>
      <c r="AQ699" s="22"/>
      <c r="AR699" s="22"/>
      <c r="AS699" s="22"/>
      <c r="AT699" s="22"/>
      <c r="AU699" s="22"/>
      <c r="AV699" s="22"/>
      <c r="AW699" s="22"/>
      <c r="AX699" s="22"/>
      <c r="AY699" s="22"/>
      <c r="AZ699" s="22"/>
      <c r="BA699" s="22"/>
      <c r="BB699" s="22"/>
      <c r="BC699" s="22"/>
      <c r="BD699" s="22"/>
    </row>
    <row r="700" spans="1:56" x14ac:dyDescent="0.3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  <c r="AC700" s="52"/>
      <c r="AD700" s="23"/>
      <c r="AE700" s="23"/>
      <c r="AF700" s="23"/>
      <c r="AG700" s="23"/>
      <c r="AH700" s="23"/>
      <c r="AI700" s="23"/>
      <c r="AJ700" s="23"/>
      <c r="AK700" s="48"/>
      <c r="AL700" s="22"/>
      <c r="AM700" s="22"/>
      <c r="AN700" s="22"/>
      <c r="AO700" s="22"/>
      <c r="AP700" s="22"/>
      <c r="AQ700" s="22"/>
      <c r="AR700" s="22"/>
      <c r="AS700" s="22"/>
      <c r="AT700" s="22"/>
      <c r="AU700" s="22"/>
      <c r="AV700" s="22"/>
      <c r="AW700" s="22"/>
      <c r="AX700" s="22"/>
      <c r="AY700" s="22"/>
      <c r="AZ700" s="22"/>
      <c r="BA700" s="22"/>
      <c r="BB700" s="22"/>
      <c r="BC700" s="22"/>
      <c r="BD700" s="22"/>
    </row>
    <row r="701" spans="1:56" x14ac:dyDescent="0.3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  <c r="AC701" s="52"/>
      <c r="AD701" s="23"/>
      <c r="AE701" s="23"/>
      <c r="AF701" s="23"/>
      <c r="AG701" s="23"/>
      <c r="AH701" s="23"/>
      <c r="AI701" s="23"/>
      <c r="AJ701" s="23"/>
      <c r="AK701" s="48"/>
      <c r="AL701" s="22"/>
      <c r="AM701" s="22"/>
      <c r="AN701" s="22"/>
      <c r="AO701" s="22"/>
      <c r="AP701" s="22"/>
      <c r="AQ701" s="22"/>
      <c r="AR701" s="22"/>
      <c r="AS701" s="22"/>
      <c r="AT701" s="22"/>
      <c r="AU701" s="22"/>
      <c r="AV701" s="22"/>
      <c r="AW701" s="22"/>
      <c r="AX701" s="22"/>
      <c r="AY701" s="22"/>
      <c r="AZ701" s="22"/>
      <c r="BA701" s="22"/>
      <c r="BB701" s="22"/>
      <c r="BC701" s="22"/>
      <c r="BD701" s="22"/>
    </row>
    <row r="702" spans="1:56" x14ac:dyDescent="0.3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  <c r="AC702" s="52"/>
      <c r="AD702" s="23"/>
      <c r="AE702" s="23"/>
      <c r="AF702" s="23"/>
      <c r="AG702" s="23"/>
      <c r="AH702" s="23"/>
      <c r="AI702" s="23"/>
      <c r="AJ702" s="23"/>
      <c r="AK702" s="48"/>
      <c r="AL702" s="22"/>
      <c r="AM702" s="22"/>
      <c r="AN702" s="22"/>
      <c r="AO702" s="22"/>
      <c r="AP702" s="22"/>
      <c r="AQ702" s="22"/>
      <c r="AR702" s="22"/>
      <c r="AS702" s="22"/>
      <c r="AT702" s="22"/>
      <c r="AU702" s="22"/>
      <c r="AV702" s="22"/>
      <c r="AW702" s="22"/>
      <c r="AX702" s="22"/>
      <c r="AY702" s="22"/>
      <c r="AZ702" s="22"/>
      <c r="BA702" s="22"/>
      <c r="BB702" s="22"/>
      <c r="BC702" s="22"/>
      <c r="BD702" s="22"/>
    </row>
    <row r="703" spans="1:56" x14ac:dyDescent="0.3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  <c r="AC703" s="52"/>
      <c r="AD703" s="23"/>
      <c r="AE703" s="23"/>
      <c r="AF703" s="23"/>
      <c r="AG703" s="23"/>
      <c r="AH703" s="23"/>
      <c r="AI703" s="23"/>
      <c r="AJ703" s="23"/>
      <c r="AK703" s="48"/>
      <c r="AL703" s="22"/>
      <c r="AM703" s="22"/>
      <c r="AN703" s="22"/>
      <c r="AO703" s="22"/>
      <c r="AP703" s="22"/>
      <c r="AQ703" s="22"/>
      <c r="AR703" s="22"/>
      <c r="AS703" s="22"/>
      <c r="AT703" s="22"/>
      <c r="AU703" s="22"/>
      <c r="AV703" s="22"/>
      <c r="AW703" s="22"/>
      <c r="AX703" s="22"/>
      <c r="AY703" s="22"/>
      <c r="AZ703" s="22"/>
      <c r="BA703" s="22"/>
      <c r="BB703" s="22"/>
      <c r="BC703" s="22"/>
      <c r="BD703" s="22"/>
    </row>
    <row r="704" spans="1:56" x14ac:dyDescent="0.3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  <c r="AC704" s="52"/>
      <c r="AD704" s="23"/>
      <c r="AE704" s="23"/>
      <c r="AF704" s="23"/>
      <c r="AG704" s="23"/>
      <c r="AH704" s="23"/>
      <c r="AI704" s="23"/>
      <c r="AJ704" s="23"/>
      <c r="AK704" s="48"/>
      <c r="AL704" s="22"/>
      <c r="AM704" s="22"/>
      <c r="AN704" s="22"/>
      <c r="AO704" s="22"/>
      <c r="AP704" s="22"/>
      <c r="AQ704" s="22"/>
      <c r="AR704" s="22"/>
      <c r="AS704" s="22"/>
      <c r="AT704" s="22"/>
      <c r="AU704" s="22"/>
      <c r="AV704" s="22"/>
      <c r="AW704" s="22"/>
      <c r="AX704" s="22"/>
      <c r="AY704" s="22"/>
      <c r="AZ704" s="22"/>
      <c r="BA704" s="22"/>
      <c r="BB704" s="22"/>
      <c r="BC704" s="22"/>
      <c r="BD704" s="22"/>
    </row>
    <row r="705" spans="1:56" x14ac:dyDescent="0.3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  <c r="AC705" s="52"/>
      <c r="AD705" s="23"/>
      <c r="AE705" s="23"/>
      <c r="AF705" s="23"/>
      <c r="AG705" s="23"/>
      <c r="AH705" s="23"/>
      <c r="AI705" s="23"/>
      <c r="AJ705" s="23"/>
      <c r="AK705" s="48"/>
      <c r="AL705" s="22"/>
      <c r="AM705" s="22"/>
      <c r="AN705" s="22"/>
      <c r="AO705" s="22"/>
      <c r="AP705" s="22"/>
      <c r="AQ705" s="22"/>
      <c r="AR705" s="22"/>
      <c r="AS705" s="22"/>
      <c r="AT705" s="22"/>
      <c r="AU705" s="22"/>
      <c r="AV705" s="22"/>
      <c r="AW705" s="22"/>
      <c r="AX705" s="22"/>
      <c r="AY705" s="22"/>
      <c r="AZ705" s="22"/>
      <c r="BA705" s="22"/>
      <c r="BB705" s="22"/>
      <c r="BC705" s="22"/>
      <c r="BD705" s="22"/>
    </row>
    <row r="706" spans="1:56" x14ac:dyDescent="0.3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  <c r="AC706" s="52"/>
      <c r="AD706" s="23"/>
      <c r="AE706" s="23"/>
      <c r="AF706" s="23"/>
      <c r="AG706" s="23"/>
      <c r="AH706" s="23"/>
      <c r="AI706" s="23"/>
      <c r="AJ706" s="23"/>
      <c r="AK706" s="48"/>
      <c r="AL706" s="22"/>
      <c r="AM706" s="22"/>
      <c r="AN706" s="22"/>
      <c r="AO706" s="22"/>
      <c r="AP706" s="22"/>
      <c r="AQ706" s="22"/>
      <c r="AR706" s="22"/>
      <c r="AS706" s="22"/>
      <c r="AT706" s="22"/>
      <c r="AU706" s="22"/>
      <c r="AV706" s="22"/>
      <c r="AW706" s="22"/>
      <c r="AX706" s="22"/>
      <c r="AY706" s="22"/>
      <c r="AZ706" s="22"/>
      <c r="BA706" s="22"/>
      <c r="BB706" s="22"/>
      <c r="BC706" s="22"/>
      <c r="BD706" s="22"/>
    </row>
    <row r="707" spans="1:56" x14ac:dyDescent="0.3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  <c r="AC707" s="52"/>
      <c r="AD707" s="23"/>
      <c r="AE707" s="23"/>
      <c r="AF707" s="23"/>
      <c r="AG707" s="23"/>
      <c r="AH707" s="23"/>
      <c r="AI707" s="23"/>
      <c r="AJ707" s="23"/>
      <c r="AK707" s="48"/>
      <c r="AL707" s="22"/>
      <c r="AM707" s="22"/>
      <c r="AN707" s="22"/>
      <c r="AO707" s="22"/>
      <c r="AP707" s="22"/>
      <c r="AQ707" s="22"/>
      <c r="AR707" s="22"/>
      <c r="AS707" s="22"/>
      <c r="AT707" s="22"/>
      <c r="AU707" s="22"/>
      <c r="AV707" s="22"/>
      <c r="AW707" s="22"/>
      <c r="AX707" s="22"/>
      <c r="AY707" s="22"/>
      <c r="AZ707" s="22"/>
      <c r="BA707" s="22"/>
      <c r="BB707" s="22"/>
      <c r="BC707" s="22"/>
      <c r="BD707" s="22"/>
    </row>
    <row r="708" spans="1:56" x14ac:dyDescent="0.3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  <c r="AC708" s="52"/>
      <c r="AD708" s="23"/>
      <c r="AE708" s="23"/>
      <c r="AF708" s="23"/>
      <c r="AG708" s="23"/>
      <c r="AH708" s="23"/>
      <c r="AI708" s="23"/>
      <c r="AJ708" s="23"/>
      <c r="AK708" s="48"/>
      <c r="AL708" s="22"/>
      <c r="AM708" s="22"/>
      <c r="AN708" s="22"/>
      <c r="AO708" s="22"/>
      <c r="AP708" s="22"/>
      <c r="AQ708" s="22"/>
      <c r="AR708" s="22"/>
      <c r="AS708" s="22"/>
      <c r="AT708" s="22"/>
      <c r="AU708" s="22"/>
      <c r="AV708" s="22"/>
      <c r="AW708" s="22"/>
      <c r="AX708" s="22"/>
      <c r="AY708" s="22"/>
      <c r="AZ708" s="22"/>
      <c r="BA708" s="22"/>
      <c r="BB708" s="22"/>
      <c r="BC708" s="22"/>
      <c r="BD708" s="22"/>
    </row>
    <row r="709" spans="1:56" x14ac:dyDescent="0.3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52"/>
      <c r="AD709" s="23"/>
      <c r="AE709" s="23"/>
      <c r="AF709" s="23"/>
      <c r="AG709" s="23"/>
      <c r="AH709" s="23"/>
      <c r="AI709" s="23"/>
      <c r="AJ709" s="23"/>
      <c r="AK709" s="48"/>
      <c r="AL709" s="22"/>
      <c r="AM709" s="22"/>
      <c r="AN709" s="22"/>
      <c r="AO709" s="22"/>
      <c r="AP709" s="22"/>
      <c r="AQ709" s="22"/>
      <c r="AR709" s="22"/>
      <c r="AS709" s="22"/>
      <c r="AT709" s="22"/>
      <c r="AU709" s="22"/>
      <c r="AV709" s="22"/>
      <c r="AW709" s="22"/>
      <c r="AX709" s="22"/>
      <c r="AY709" s="22"/>
      <c r="AZ709" s="22"/>
      <c r="BA709" s="22"/>
      <c r="BB709" s="22"/>
      <c r="BC709" s="22"/>
      <c r="BD709" s="22"/>
    </row>
    <row r="710" spans="1:56" x14ac:dyDescent="0.3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  <c r="AC710" s="52"/>
      <c r="AD710" s="23"/>
      <c r="AE710" s="23"/>
      <c r="AF710" s="23"/>
      <c r="AG710" s="23"/>
      <c r="AH710" s="23"/>
      <c r="AI710" s="23"/>
      <c r="AJ710" s="23"/>
      <c r="AK710" s="48"/>
      <c r="AL710" s="22"/>
      <c r="AM710" s="22"/>
      <c r="AN710" s="22"/>
      <c r="AO710" s="22"/>
      <c r="AP710" s="22"/>
      <c r="AQ710" s="22"/>
      <c r="AR710" s="22"/>
      <c r="AS710" s="22"/>
      <c r="AT710" s="22"/>
      <c r="AU710" s="22"/>
      <c r="AV710" s="22"/>
      <c r="AW710" s="22"/>
      <c r="AX710" s="22"/>
      <c r="AY710" s="22"/>
      <c r="AZ710" s="22"/>
      <c r="BA710" s="22"/>
      <c r="BB710" s="22"/>
      <c r="BC710" s="22"/>
      <c r="BD710" s="22"/>
    </row>
    <row r="711" spans="1:56" x14ac:dyDescent="0.3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52"/>
      <c r="AD711" s="23"/>
      <c r="AE711" s="23"/>
      <c r="AF711" s="23"/>
      <c r="AG711" s="23"/>
      <c r="AH711" s="23"/>
      <c r="AI711" s="23"/>
      <c r="AJ711" s="23"/>
      <c r="AK711" s="48"/>
      <c r="AL711" s="22"/>
      <c r="AM711" s="22"/>
      <c r="AN711" s="22"/>
      <c r="AO711" s="22"/>
      <c r="AP711" s="22"/>
      <c r="AQ711" s="22"/>
      <c r="AR711" s="22"/>
      <c r="AS711" s="22"/>
      <c r="AT711" s="22"/>
      <c r="AU711" s="22"/>
      <c r="AV711" s="22"/>
      <c r="AW711" s="22"/>
      <c r="AX711" s="22"/>
      <c r="AY711" s="22"/>
      <c r="AZ711" s="22"/>
      <c r="BA711" s="22"/>
      <c r="BB711" s="22"/>
      <c r="BC711" s="22"/>
      <c r="BD711" s="22"/>
    </row>
    <row r="712" spans="1:56" x14ac:dyDescent="0.3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  <c r="AC712" s="52"/>
      <c r="AD712" s="23"/>
      <c r="AE712" s="23"/>
      <c r="AF712" s="23"/>
      <c r="AG712" s="23"/>
      <c r="AH712" s="23"/>
      <c r="AI712" s="23"/>
      <c r="AJ712" s="23"/>
      <c r="AK712" s="48"/>
      <c r="AL712" s="22"/>
      <c r="AM712" s="22"/>
      <c r="AN712" s="22"/>
      <c r="AO712" s="22"/>
      <c r="AP712" s="22"/>
      <c r="AQ712" s="22"/>
      <c r="AR712" s="22"/>
      <c r="AS712" s="22"/>
      <c r="AT712" s="22"/>
      <c r="AU712" s="22"/>
      <c r="AV712" s="22"/>
      <c r="AW712" s="22"/>
      <c r="AX712" s="22"/>
      <c r="AY712" s="22"/>
      <c r="AZ712" s="22"/>
      <c r="BA712" s="22"/>
      <c r="BB712" s="22"/>
      <c r="BC712" s="22"/>
      <c r="BD712" s="22"/>
    </row>
    <row r="713" spans="1:56" x14ac:dyDescent="0.3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  <c r="AC713" s="52"/>
      <c r="AD713" s="23"/>
      <c r="AE713" s="23"/>
      <c r="AF713" s="23"/>
      <c r="AG713" s="23"/>
      <c r="AH713" s="23"/>
      <c r="AI713" s="23"/>
      <c r="AJ713" s="23"/>
      <c r="AK713" s="48"/>
      <c r="AL713" s="22"/>
      <c r="AM713" s="22"/>
      <c r="AN713" s="22"/>
      <c r="AO713" s="22"/>
      <c r="AP713" s="22"/>
      <c r="AQ713" s="22"/>
      <c r="AR713" s="22"/>
      <c r="AS713" s="22"/>
      <c r="AT713" s="22"/>
      <c r="AU713" s="22"/>
      <c r="AV713" s="22"/>
      <c r="AW713" s="22"/>
      <c r="AX713" s="22"/>
      <c r="AY713" s="22"/>
      <c r="AZ713" s="22"/>
      <c r="BA713" s="22"/>
      <c r="BB713" s="22"/>
      <c r="BC713" s="22"/>
      <c r="BD713" s="22"/>
    </row>
    <row r="714" spans="1:56" x14ac:dyDescent="0.3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  <c r="AC714" s="52"/>
      <c r="AD714" s="23"/>
      <c r="AE714" s="23"/>
      <c r="AF714" s="23"/>
      <c r="AG714" s="23"/>
      <c r="AH714" s="23"/>
      <c r="AI714" s="23"/>
      <c r="AJ714" s="23"/>
      <c r="AK714" s="48"/>
      <c r="AL714" s="22"/>
      <c r="AM714" s="22"/>
      <c r="AN714" s="22"/>
      <c r="AO714" s="22"/>
      <c r="AP714" s="22"/>
      <c r="AQ714" s="22"/>
      <c r="AR714" s="22"/>
      <c r="AS714" s="22"/>
      <c r="AT714" s="22"/>
      <c r="AU714" s="22"/>
      <c r="AV714" s="22"/>
      <c r="AW714" s="22"/>
      <c r="AX714" s="22"/>
      <c r="AY714" s="22"/>
      <c r="AZ714" s="22"/>
      <c r="BA714" s="22"/>
      <c r="BB714" s="22"/>
      <c r="BC714" s="22"/>
      <c r="BD714" s="22"/>
    </row>
    <row r="715" spans="1:56" x14ac:dyDescent="0.3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  <c r="AC715" s="52"/>
      <c r="AD715" s="23"/>
      <c r="AE715" s="23"/>
      <c r="AF715" s="23"/>
      <c r="AG715" s="23"/>
      <c r="AH715" s="23"/>
      <c r="AI715" s="23"/>
      <c r="AJ715" s="23"/>
      <c r="AK715" s="48"/>
      <c r="AL715" s="22"/>
      <c r="AM715" s="22"/>
      <c r="AN715" s="22"/>
      <c r="AO715" s="22"/>
      <c r="AP715" s="22"/>
      <c r="AQ715" s="22"/>
      <c r="AR715" s="22"/>
      <c r="AS715" s="22"/>
      <c r="AT715" s="22"/>
      <c r="AU715" s="22"/>
      <c r="AV715" s="22"/>
      <c r="AW715" s="22"/>
      <c r="AX715" s="22"/>
      <c r="AY715" s="22"/>
      <c r="AZ715" s="22"/>
      <c r="BA715" s="22"/>
      <c r="BB715" s="22"/>
      <c r="BC715" s="22"/>
      <c r="BD715" s="22"/>
    </row>
    <row r="716" spans="1:56" x14ac:dyDescent="0.3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  <c r="AC716" s="52"/>
      <c r="AD716" s="23"/>
      <c r="AE716" s="23"/>
      <c r="AF716" s="23"/>
      <c r="AG716" s="23"/>
      <c r="AH716" s="23"/>
      <c r="AI716" s="23"/>
      <c r="AJ716" s="23"/>
      <c r="AK716" s="48"/>
      <c r="AL716" s="22"/>
      <c r="AM716" s="22"/>
      <c r="AN716" s="22"/>
      <c r="AO716" s="22"/>
      <c r="AP716" s="22"/>
      <c r="AQ716" s="22"/>
      <c r="AR716" s="22"/>
      <c r="AS716" s="22"/>
      <c r="AT716" s="22"/>
      <c r="AU716" s="22"/>
      <c r="AV716" s="22"/>
      <c r="AW716" s="22"/>
      <c r="AX716" s="22"/>
      <c r="AY716" s="22"/>
      <c r="AZ716" s="22"/>
      <c r="BA716" s="22"/>
      <c r="BB716" s="22"/>
      <c r="BC716" s="22"/>
      <c r="BD716" s="22"/>
    </row>
    <row r="717" spans="1:56" x14ac:dyDescent="0.3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  <c r="AC717" s="52"/>
      <c r="AD717" s="23"/>
      <c r="AE717" s="23"/>
      <c r="AF717" s="23"/>
      <c r="AG717" s="23"/>
      <c r="AH717" s="23"/>
      <c r="AI717" s="23"/>
      <c r="AJ717" s="23"/>
      <c r="AK717" s="48"/>
      <c r="AL717" s="22"/>
      <c r="AM717" s="22"/>
      <c r="AN717" s="22"/>
      <c r="AO717" s="22"/>
      <c r="AP717" s="22"/>
      <c r="AQ717" s="22"/>
      <c r="AR717" s="22"/>
      <c r="AS717" s="22"/>
      <c r="AT717" s="22"/>
      <c r="AU717" s="22"/>
      <c r="AV717" s="22"/>
      <c r="AW717" s="22"/>
      <c r="AX717" s="22"/>
      <c r="AY717" s="22"/>
      <c r="AZ717" s="22"/>
      <c r="BA717" s="22"/>
      <c r="BB717" s="22"/>
      <c r="BC717" s="22"/>
      <c r="BD717" s="22"/>
    </row>
    <row r="718" spans="1:56" x14ac:dyDescent="0.3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  <c r="AC718" s="52"/>
      <c r="AD718" s="23"/>
      <c r="AE718" s="23"/>
      <c r="AF718" s="23"/>
      <c r="AG718" s="23"/>
      <c r="AH718" s="23"/>
      <c r="AI718" s="23"/>
      <c r="AJ718" s="23"/>
      <c r="AK718" s="48"/>
      <c r="AL718" s="22"/>
      <c r="AM718" s="22"/>
      <c r="AN718" s="22"/>
      <c r="AO718" s="22"/>
      <c r="AP718" s="22"/>
      <c r="AQ718" s="22"/>
      <c r="AR718" s="22"/>
      <c r="AS718" s="22"/>
      <c r="AT718" s="22"/>
      <c r="AU718" s="22"/>
      <c r="AV718" s="22"/>
      <c r="AW718" s="22"/>
      <c r="AX718" s="22"/>
      <c r="AY718" s="22"/>
      <c r="AZ718" s="22"/>
      <c r="BA718" s="22"/>
      <c r="BB718" s="22"/>
      <c r="BC718" s="22"/>
      <c r="BD718" s="22"/>
    </row>
    <row r="719" spans="1:56" x14ac:dyDescent="0.3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52"/>
      <c r="AD719" s="23"/>
      <c r="AE719" s="23"/>
      <c r="AF719" s="23"/>
      <c r="AG719" s="23"/>
      <c r="AH719" s="23"/>
      <c r="AI719" s="23"/>
      <c r="AJ719" s="23"/>
      <c r="AK719" s="48"/>
      <c r="AL719" s="22"/>
      <c r="AM719" s="22"/>
      <c r="AN719" s="22"/>
      <c r="AO719" s="22"/>
      <c r="AP719" s="22"/>
      <c r="AQ719" s="22"/>
      <c r="AR719" s="22"/>
      <c r="AS719" s="22"/>
      <c r="AT719" s="22"/>
      <c r="AU719" s="22"/>
      <c r="AV719" s="22"/>
      <c r="AW719" s="22"/>
      <c r="AX719" s="22"/>
      <c r="AY719" s="22"/>
      <c r="AZ719" s="22"/>
      <c r="BA719" s="22"/>
      <c r="BB719" s="22"/>
      <c r="BC719" s="22"/>
      <c r="BD719" s="22"/>
    </row>
    <row r="720" spans="1:56" x14ac:dyDescent="0.3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  <c r="AC720" s="52"/>
      <c r="AD720" s="23"/>
      <c r="AE720" s="23"/>
      <c r="AF720" s="23"/>
      <c r="AG720" s="23"/>
      <c r="AH720" s="23"/>
      <c r="AI720" s="23"/>
      <c r="AJ720" s="23"/>
      <c r="AK720" s="48"/>
      <c r="AL720" s="22"/>
      <c r="AM720" s="22"/>
      <c r="AN720" s="22"/>
      <c r="AO720" s="22"/>
      <c r="AP720" s="22"/>
      <c r="AQ720" s="22"/>
      <c r="AR720" s="22"/>
      <c r="AS720" s="22"/>
      <c r="AT720" s="22"/>
      <c r="AU720" s="22"/>
      <c r="AV720" s="22"/>
      <c r="AW720" s="22"/>
      <c r="AX720" s="22"/>
      <c r="AY720" s="22"/>
      <c r="AZ720" s="22"/>
      <c r="BA720" s="22"/>
      <c r="BB720" s="22"/>
      <c r="BC720" s="22"/>
      <c r="BD720" s="22"/>
    </row>
    <row r="721" spans="1:56" x14ac:dyDescent="0.3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  <c r="AC721" s="52"/>
      <c r="AD721" s="23"/>
      <c r="AE721" s="23"/>
      <c r="AF721" s="23"/>
      <c r="AG721" s="23"/>
      <c r="AH721" s="23"/>
      <c r="AI721" s="23"/>
      <c r="AJ721" s="23"/>
      <c r="AK721" s="48"/>
      <c r="AL721" s="22"/>
      <c r="AM721" s="22"/>
      <c r="AN721" s="22"/>
      <c r="AO721" s="22"/>
      <c r="AP721" s="22"/>
      <c r="AQ721" s="22"/>
      <c r="AR721" s="22"/>
      <c r="AS721" s="22"/>
      <c r="AT721" s="22"/>
      <c r="AU721" s="22"/>
      <c r="AV721" s="22"/>
      <c r="AW721" s="22"/>
      <c r="AX721" s="22"/>
      <c r="AY721" s="22"/>
      <c r="AZ721" s="22"/>
      <c r="BA721" s="22"/>
      <c r="BB721" s="22"/>
      <c r="BC721" s="22"/>
      <c r="BD721" s="22"/>
    </row>
    <row r="722" spans="1:56" x14ac:dyDescent="0.3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  <c r="AC722" s="52"/>
      <c r="AD722" s="23"/>
      <c r="AE722" s="23"/>
      <c r="AF722" s="23"/>
      <c r="AG722" s="23"/>
      <c r="AH722" s="23"/>
      <c r="AI722" s="23"/>
      <c r="AJ722" s="23"/>
      <c r="AK722" s="48"/>
      <c r="AL722" s="22"/>
      <c r="AM722" s="22"/>
      <c r="AN722" s="22"/>
      <c r="AO722" s="22"/>
      <c r="AP722" s="22"/>
      <c r="AQ722" s="22"/>
      <c r="AR722" s="22"/>
      <c r="AS722" s="22"/>
      <c r="AT722" s="22"/>
      <c r="AU722" s="22"/>
      <c r="AV722" s="22"/>
      <c r="AW722" s="22"/>
      <c r="AX722" s="22"/>
      <c r="AY722" s="22"/>
      <c r="AZ722" s="22"/>
      <c r="BA722" s="22"/>
      <c r="BB722" s="22"/>
      <c r="BC722" s="22"/>
      <c r="BD722" s="22"/>
    </row>
    <row r="723" spans="1:56" x14ac:dyDescent="0.3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  <c r="AC723" s="52"/>
      <c r="AD723" s="23"/>
      <c r="AE723" s="23"/>
      <c r="AF723" s="23"/>
      <c r="AG723" s="23"/>
      <c r="AH723" s="23"/>
      <c r="AI723" s="23"/>
      <c r="AJ723" s="23"/>
      <c r="AK723" s="48"/>
      <c r="AL723" s="22"/>
      <c r="AM723" s="22"/>
      <c r="AN723" s="22"/>
      <c r="AO723" s="22"/>
      <c r="AP723" s="22"/>
      <c r="AQ723" s="22"/>
      <c r="AR723" s="22"/>
      <c r="AS723" s="22"/>
      <c r="AT723" s="22"/>
      <c r="AU723" s="22"/>
      <c r="AV723" s="22"/>
      <c r="AW723" s="22"/>
      <c r="AX723" s="22"/>
      <c r="AY723" s="22"/>
      <c r="AZ723" s="22"/>
      <c r="BA723" s="22"/>
      <c r="BB723" s="22"/>
      <c r="BC723" s="22"/>
      <c r="BD723" s="22"/>
    </row>
    <row r="724" spans="1:56" x14ac:dyDescent="0.3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  <c r="AC724" s="52"/>
      <c r="AD724" s="23"/>
      <c r="AE724" s="23"/>
      <c r="AF724" s="23"/>
      <c r="AG724" s="23"/>
      <c r="AH724" s="23"/>
      <c r="AI724" s="23"/>
      <c r="AJ724" s="23"/>
      <c r="AK724" s="48"/>
      <c r="AL724" s="22"/>
      <c r="AM724" s="22"/>
      <c r="AN724" s="22"/>
      <c r="AO724" s="22"/>
      <c r="AP724" s="22"/>
      <c r="AQ724" s="22"/>
      <c r="AR724" s="22"/>
      <c r="AS724" s="22"/>
      <c r="AT724" s="22"/>
      <c r="AU724" s="22"/>
      <c r="AV724" s="22"/>
      <c r="AW724" s="22"/>
      <c r="AX724" s="22"/>
      <c r="AY724" s="22"/>
      <c r="AZ724" s="22"/>
      <c r="BA724" s="22"/>
      <c r="BB724" s="22"/>
      <c r="BC724" s="22"/>
      <c r="BD724" s="22"/>
    </row>
    <row r="725" spans="1:56" x14ac:dyDescent="0.3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  <c r="AC725" s="52"/>
      <c r="AD725" s="23"/>
      <c r="AE725" s="23"/>
      <c r="AF725" s="23"/>
      <c r="AG725" s="23"/>
      <c r="AH725" s="23"/>
      <c r="AI725" s="23"/>
      <c r="AJ725" s="23"/>
      <c r="AK725" s="48"/>
      <c r="AL725" s="22"/>
      <c r="AM725" s="22"/>
      <c r="AN725" s="22"/>
      <c r="AO725" s="22"/>
      <c r="AP725" s="22"/>
      <c r="AQ725" s="22"/>
      <c r="AR725" s="22"/>
      <c r="AS725" s="22"/>
      <c r="AT725" s="22"/>
      <c r="AU725" s="22"/>
      <c r="AV725" s="22"/>
      <c r="AW725" s="22"/>
      <c r="AX725" s="22"/>
      <c r="AY725" s="22"/>
      <c r="AZ725" s="22"/>
      <c r="BA725" s="22"/>
      <c r="BB725" s="22"/>
      <c r="BC725" s="22"/>
      <c r="BD725" s="22"/>
    </row>
    <row r="726" spans="1:56" x14ac:dyDescent="0.3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  <c r="AC726" s="52"/>
      <c r="AD726" s="23"/>
      <c r="AE726" s="23"/>
      <c r="AF726" s="23"/>
      <c r="AG726" s="23"/>
      <c r="AH726" s="23"/>
      <c r="AI726" s="23"/>
      <c r="AJ726" s="23"/>
      <c r="AK726" s="48"/>
      <c r="AL726" s="22"/>
      <c r="AM726" s="22"/>
      <c r="AN726" s="22"/>
      <c r="AO726" s="22"/>
      <c r="AP726" s="22"/>
      <c r="AQ726" s="22"/>
      <c r="AR726" s="22"/>
      <c r="AS726" s="22"/>
      <c r="AT726" s="22"/>
      <c r="AU726" s="22"/>
      <c r="AV726" s="22"/>
      <c r="AW726" s="22"/>
      <c r="AX726" s="22"/>
      <c r="AY726" s="22"/>
      <c r="AZ726" s="22"/>
      <c r="BA726" s="22"/>
      <c r="BB726" s="22"/>
      <c r="BC726" s="22"/>
      <c r="BD726" s="22"/>
    </row>
    <row r="727" spans="1:56" x14ac:dyDescent="0.3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52"/>
      <c r="AD727" s="23"/>
      <c r="AE727" s="23"/>
      <c r="AF727" s="23"/>
      <c r="AG727" s="23"/>
      <c r="AH727" s="23"/>
      <c r="AI727" s="23"/>
      <c r="AJ727" s="23"/>
      <c r="AK727" s="48"/>
      <c r="AL727" s="22"/>
      <c r="AM727" s="22"/>
      <c r="AN727" s="22"/>
      <c r="AO727" s="22"/>
      <c r="AP727" s="22"/>
      <c r="AQ727" s="22"/>
      <c r="AR727" s="22"/>
      <c r="AS727" s="22"/>
      <c r="AT727" s="22"/>
      <c r="AU727" s="22"/>
      <c r="AV727" s="22"/>
      <c r="AW727" s="22"/>
      <c r="AX727" s="22"/>
      <c r="AY727" s="22"/>
      <c r="AZ727" s="22"/>
      <c r="BA727" s="22"/>
      <c r="BB727" s="22"/>
      <c r="BC727" s="22"/>
      <c r="BD727" s="22"/>
    </row>
    <row r="728" spans="1:56" x14ac:dyDescent="0.3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52"/>
      <c r="AD728" s="23"/>
      <c r="AE728" s="23"/>
      <c r="AF728" s="23"/>
      <c r="AG728" s="23"/>
      <c r="AH728" s="23"/>
      <c r="AI728" s="23"/>
      <c r="AJ728" s="23"/>
      <c r="AK728" s="48"/>
      <c r="AL728" s="22"/>
      <c r="AM728" s="22"/>
      <c r="AN728" s="22"/>
      <c r="AO728" s="22"/>
      <c r="AP728" s="22"/>
      <c r="AQ728" s="22"/>
      <c r="AR728" s="22"/>
      <c r="AS728" s="22"/>
      <c r="AT728" s="22"/>
      <c r="AU728" s="22"/>
      <c r="AV728" s="22"/>
      <c r="AW728" s="22"/>
      <c r="AX728" s="22"/>
      <c r="AY728" s="22"/>
      <c r="AZ728" s="22"/>
      <c r="BA728" s="22"/>
      <c r="BB728" s="22"/>
      <c r="BC728" s="22"/>
      <c r="BD728" s="22"/>
    </row>
    <row r="729" spans="1:56" x14ac:dyDescent="0.3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  <c r="AC729" s="52"/>
      <c r="AD729" s="23"/>
      <c r="AE729" s="23"/>
      <c r="AF729" s="23"/>
      <c r="AG729" s="23"/>
      <c r="AH729" s="23"/>
      <c r="AI729" s="23"/>
      <c r="AJ729" s="23"/>
      <c r="AK729" s="48"/>
      <c r="AL729" s="22"/>
      <c r="AM729" s="22"/>
      <c r="AN729" s="22"/>
      <c r="AO729" s="22"/>
      <c r="AP729" s="22"/>
      <c r="AQ729" s="22"/>
      <c r="AR729" s="22"/>
      <c r="AS729" s="22"/>
      <c r="AT729" s="22"/>
      <c r="AU729" s="22"/>
      <c r="AV729" s="22"/>
      <c r="AW729" s="22"/>
      <c r="AX729" s="22"/>
      <c r="AY729" s="22"/>
      <c r="AZ729" s="22"/>
      <c r="BA729" s="22"/>
      <c r="BB729" s="22"/>
      <c r="BC729" s="22"/>
      <c r="BD729" s="22"/>
    </row>
    <row r="730" spans="1:56" x14ac:dyDescent="0.3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  <c r="AC730" s="52"/>
      <c r="AD730" s="23"/>
      <c r="AE730" s="23"/>
      <c r="AF730" s="23"/>
      <c r="AG730" s="23"/>
      <c r="AH730" s="23"/>
      <c r="AI730" s="23"/>
      <c r="AJ730" s="23"/>
      <c r="AK730" s="48"/>
      <c r="AL730" s="22"/>
      <c r="AM730" s="22"/>
      <c r="AN730" s="22"/>
      <c r="AO730" s="22"/>
      <c r="AP730" s="22"/>
      <c r="AQ730" s="22"/>
      <c r="AR730" s="22"/>
      <c r="AS730" s="22"/>
      <c r="AT730" s="22"/>
      <c r="AU730" s="22"/>
      <c r="AV730" s="22"/>
      <c r="AW730" s="22"/>
      <c r="AX730" s="22"/>
      <c r="AY730" s="22"/>
      <c r="AZ730" s="22"/>
      <c r="BA730" s="22"/>
      <c r="BB730" s="22"/>
      <c r="BC730" s="22"/>
      <c r="BD730" s="22"/>
    </row>
    <row r="731" spans="1:56" x14ac:dyDescent="0.3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52"/>
      <c r="AD731" s="23"/>
      <c r="AE731" s="23"/>
      <c r="AF731" s="23"/>
      <c r="AG731" s="23"/>
      <c r="AH731" s="23"/>
      <c r="AI731" s="23"/>
      <c r="AJ731" s="23"/>
      <c r="AK731" s="48"/>
      <c r="AL731" s="22"/>
      <c r="AM731" s="22"/>
      <c r="AN731" s="22"/>
      <c r="AO731" s="22"/>
      <c r="AP731" s="22"/>
      <c r="AQ731" s="22"/>
      <c r="AR731" s="22"/>
      <c r="AS731" s="22"/>
      <c r="AT731" s="22"/>
      <c r="AU731" s="22"/>
      <c r="AV731" s="22"/>
      <c r="AW731" s="22"/>
      <c r="AX731" s="22"/>
      <c r="AY731" s="22"/>
      <c r="AZ731" s="22"/>
      <c r="BA731" s="22"/>
      <c r="BB731" s="22"/>
      <c r="BC731" s="22"/>
      <c r="BD731" s="22"/>
    </row>
    <row r="732" spans="1:56" x14ac:dyDescent="0.3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52"/>
      <c r="AD732" s="23"/>
      <c r="AE732" s="23"/>
      <c r="AF732" s="23"/>
      <c r="AG732" s="23"/>
      <c r="AH732" s="23"/>
      <c r="AI732" s="23"/>
      <c r="AJ732" s="23"/>
      <c r="AK732" s="48"/>
      <c r="AL732" s="22"/>
      <c r="AM732" s="22"/>
      <c r="AN732" s="22"/>
      <c r="AO732" s="22"/>
      <c r="AP732" s="22"/>
      <c r="AQ732" s="22"/>
      <c r="AR732" s="22"/>
      <c r="AS732" s="22"/>
      <c r="AT732" s="22"/>
      <c r="AU732" s="22"/>
      <c r="AV732" s="22"/>
      <c r="AW732" s="22"/>
      <c r="AX732" s="22"/>
      <c r="AY732" s="22"/>
      <c r="AZ732" s="22"/>
      <c r="BA732" s="22"/>
      <c r="BB732" s="22"/>
      <c r="BC732" s="22"/>
      <c r="BD732" s="22"/>
    </row>
    <row r="733" spans="1:56" x14ac:dyDescent="0.3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52"/>
      <c r="AD733" s="23"/>
      <c r="AE733" s="23"/>
      <c r="AF733" s="23"/>
      <c r="AG733" s="23"/>
      <c r="AH733" s="23"/>
      <c r="AI733" s="23"/>
      <c r="AJ733" s="23"/>
      <c r="AK733" s="48"/>
      <c r="AL733" s="22"/>
      <c r="AM733" s="22"/>
      <c r="AN733" s="22"/>
      <c r="AO733" s="22"/>
      <c r="AP733" s="22"/>
      <c r="AQ733" s="22"/>
      <c r="AR733" s="22"/>
      <c r="AS733" s="22"/>
      <c r="AT733" s="22"/>
      <c r="AU733" s="22"/>
      <c r="AV733" s="22"/>
      <c r="AW733" s="22"/>
      <c r="AX733" s="22"/>
      <c r="AY733" s="22"/>
      <c r="AZ733" s="22"/>
      <c r="BA733" s="22"/>
      <c r="BB733" s="22"/>
      <c r="BC733" s="22"/>
      <c r="BD733" s="22"/>
    </row>
    <row r="734" spans="1:56" x14ac:dyDescent="0.3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52"/>
      <c r="AD734" s="23"/>
      <c r="AE734" s="23"/>
      <c r="AF734" s="23"/>
      <c r="AG734" s="23"/>
      <c r="AH734" s="23"/>
      <c r="AI734" s="23"/>
      <c r="AJ734" s="23"/>
      <c r="AK734" s="48"/>
      <c r="AL734" s="22"/>
      <c r="AM734" s="22"/>
      <c r="AN734" s="22"/>
      <c r="AO734" s="22"/>
      <c r="AP734" s="22"/>
      <c r="AQ734" s="22"/>
      <c r="AR734" s="22"/>
      <c r="AS734" s="22"/>
      <c r="AT734" s="22"/>
      <c r="AU734" s="22"/>
      <c r="AV734" s="22"/>
      <c r="AW734" s="22"/>
      <c r="AX734" s="22"/>
      <c r="AY734" s="22"/>
      <c r="AZ734" s="22"/>
      <c r="BA734" s="22"/>
      <c r="BB734" s="22"/>
      <c r="BC734" s="22"/>
      <c r="BD734" s="22"/>
    </row>
    <row r="735" spans="1:56" x14ac:dyDescent="0.3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52"/>
      <c r="AD735" s="23"/>
      <c r="AE735" s="23"/>
      <c r="AF735" s="23"/>
      <c r="AG735" s="23"/>
      <c r="AH735" s="23"/>
      <c r="AI735" s="23"/>
      <c r="AJ735" s="23"/>
      <c r="AK735" s="48"/>
      <c r="AL735" s="22"/>
      <c r="AM735" s="22"/>
      <c r="AN735" s="22"/>
      <c r="AO735" s="22"/>
      <c r="AP735" s="22"/>
      <c r="AQ735" s="22"/>
      <c r="AR735" s="22"/>
      <c r="AS735" s="22"/>
      <c r="AT735" s="22"/>
      <c r="AU735" s="22"/>
      <c r="AV735" s="22"/>
      <c r="AW735" s="22"/>
      <c r="AX735" s="22"/>
      <c r="AY735" s="22"/>
      <c r="AZ735" s="22"/>
      <c r="BA735" s="22"/>
      <c r="BB735" s="22"/>
      <c r="BC735" s="22"/>
      <c r="BD735" s="22"/>
    </row>
    <row r="736" spans="1:56" x14ac:dyDescent="0.3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52"/>
      <c r="AD736" s="23"/>
      <c r="AE736" s="23"/>
      <c r="AF736" s="23"/>
      <c r="AG736" s="23"/>
      <c r="AH736" s="23"/>
      <c r="AI736" s="23"/>
      <c r="AJ736" s="23"/>
      <c r="AK736" s="48"/>
      <c r="AL736" s="22"/>
      <c r="AM736" s="22"/>
      <c r="AN736" s="22"/>
      <c r="AO736" s="22"/>
      <c r="AP736" s="22"/>
      <c r="AQ736" s="22"/>
      <c r="AR736" s="22"/>
      <c r="AS736" s="22"/>
      <c r="AT736" s="22"/>
      <c r="AU736" s="22"/>
      <c r="AV736" s="22"/>
      <c r="AW736" s="22"/>
      <c r="AX736" s="22"/>
      <c r="AY736" s="22"/>
      <c r="AZ736" s="22"/>
      <c r="BA736" s="22"/>
      <c r="BB736" s="22"/>
      <c r="BC736" s="22"/>
      <c r="BD736" s="22"/>
    </row>
    <row r="737" spans="1:56" x14ac:dyDescent="0.3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52"/>
      <c r="AD737" s="23"/>
      <c r="AE737" s="23"/>
      <c r="AF737" s="23"/>
      <c r="AG737" s="23"/>
      <c r="AH737" s="23"/>
      <c r="AI737" s="23"/>
      <c r="AJ737" s="23"/>
      <c r="AK737" s="48"/>
      <c r="AL737" s="22"/>
      <c r="AM737" s="22"/>
      <c r="AN737" s="22"/>
      <c r="AO737" s="22"/>
      <c r="AP737" s="22"/>
      <c r="AQ737" s="22"/>
      <c r="AR737" s="22"/>
      <c r="AS737" s="22"/>
      <c r="AT737" s="22"/>
      <c r="AU737" s="22"/>
      <c r="AV737" s="22"/>
      <c r="AW737" s="22"/>
      <c r="AX737" s="22"/>
      <c r="AY737" s="22"/>
      <c r="AZ737" s="22"/>
      <c r="BA737" s="22"/>
      <c r="BB737" s="22"/>
      <c r="BC737" s="22"/>
      <c r="BD737" s="22"/>
    </row>
    <row r="738" spans="1:56" x14ac:dyDescent="0.3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52"/>
      <c r="AD738" s="23"/>
      <c r="AE738" s="23"/>
      <c r="AF738" s="23"/>
      <c r="AG738" s="23"/>
      <c r="AH738" s="23"/>
      <c r="AI738" s="23"/>
      <c r="AJ738" s="23"/>
      <c r="AK738" s="48"/>
      <c r="AL738" s="22"/>
      <c r="AM738" s="22"/>
      <c r="AN738" s="22"/>
      <c r="AO738" s="22"/>
      <c r="AP738" s="22"/>
      <c r="AQ738" s="22"/>
      <c r="AR738" s="22"/>
      <c r="AS738" s="22"/>
      <c r="AT738" s="22"/>
      <c r="AU738" s="22"/>
      <c r="AV738" s="22"/>
      <c r="AW738" s="22"/>
      <c r="AX738" s="22"/>
      <c r="AY738" s="22"/>
      <c r="AZ738" s="22"/>
      <c r="BA738" s="22"/>
      <c r="BB738" s="22"/>
      <c r="BC738" s="22"/>
      <c r="BD738" s="22"/>
    </row>
    <row r="739" spans="1:56" x14ac:dyDescent="0.3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52"/>
      <c r="AD739" s="23"/>
      <c r="AE739" s="23"/>
      <c r="AF739" s="23"/>
      <c r="AG739" s="23"/>
      <c r="AH739" s="23"/>
      <c r="AI739" s="23"/>
      <c r="AJ739" s="23"/>
      <c r="AK739" s="48"/>
      <c r="AL739" s="22"/>
      <c r="AM739" s="22"/>
      <c r="AN739" s="22"/>
      <c r="AO739" s="22"/>
      <c r="AP739" s="22"/>
      <c r="AQ739" s="22"/>
      <c r="AR739" s="22"/>
      <c r="AS739" s="22"/>
      <c r="AT739" s="22"/>
      <c r="AU739" s="22"/>
      <c r="AV739" s="22"/>
      <c r="AW739" s="22"/>
      <c r="AX739" s="22"/>
      <c r="AY739" s="22"/>
      <c r="AZ739" s="22"/>
      <c r="BA739" s="22"/>
      <c r="BB739" s="22"/>
      <c r="BC739" s="22"/>
      <c r="BD739" s="22"/>
    </row>
    <row r="740" spans="1:56" x14ac:dyDescent="0.3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  <c r="AC740" s="52"/>
      <c r="AD740" s="23"/>
      <c r="AE740" s="23"/>
      <c r="AF740" s="23"/>
      <c r="AG740" s="23"/>
      <c r="AH740" s="23"/>
      <c r="AI740" s="23"/>
      <c r="AJ740" s="23"/>
      <c r="AK740" s="48"/>
      <c r="AL740" s="22"/>
      <c r="AM740" s="22"/>
      <c r="AN740" s="22"/>
      <c r="AO740" s="22"/>
      <c r="AP740" s="22"/>
      <c r="AQ740" s="22"/>
      <c r="AR740" s="22"/>
      <c r="AS740" s="22"/>
      <c r="AT740" s="22"/>
      <c r="AU740" s="22"/>
      <c r="AV740" s="22"/>
      <c r="AW740" s="22"/>
      <c r="AX740" s="22"/>
      <c r="AY740" s="22"/>
      <c r="AZ740" s="22"/>
      <c r="BA740" s="22"/>
      <c r="BB740" s="22"/>
      <c r="BC740" s="22"/>
      <c r="BD740" s="22"/>
    </row>
    <row r="741" spans="1:56" x14ac:dyDescent="0.3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  <c r="AC741" s="52"/>
      <c r="AD741" s="23"/>
      <c r="AE741" s="23"/>
      <c r="AF741" s="23"/>
      <c r="AG741" s="23"/>
      <c r="AH741" s="23"/>
      <c r="AI741" s="23"/>
      <c r="AJ741" s="23"/>
      <c r="AK741" s="48"/>
      <c r="AL741" s="22"/>
      <c r="AM741" s="22"/>
      <c r="AN741" s="22"/>
      <c r="AO741" s="22"/>
      <c r="AP741" s="22"/>
      <c r="AQ741" s="22"/>
      <c r="AR741" s="22"/>
      <c r="AS741" s="22"/>
      <c r="AT741" s="22"/>
      <c r="AU741" s="22"/>
      <c r="AV741" s="22"/>
      <c r="AW741" s="22"/>
      <c r="AX741" s="22"/>
      <c r="AY741" s="22"/>
      <c r="AZ741" s="22"/>
      <c r="BA741" s="22"/>
      <c r="BB741" s="22"/>
      <c r="BC741" s="22"/>
      <c r="BD741" s="22"/>
    </row>
    <row r="742" spans="1:56" x14ac:dyDescent="0.3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52"/>
      <c r="AD742" s="23"/>
      <c r="AE742" s="23"/>
      <c r="AF742" s="23"/>
      <c r="AG742" s="23"/>
      <c r="AH742" s="23"/>
      <c r="AI742" s="23"/>
      <c r="AJ742" s="23"/>
      <c r="AK742" s="48"/>
      <c r="AL742" s="22"/>
      <c r="AM742" s="22"/>
      <c r="AN742" s="22"/>
      <c r="AO742" s="22"/>
      <c r="AP742" s="22"/>
      <c r="AQ742" s="22"/>
      <c r="AR742" s="22"/>
      <c r="AS742" s="22"/>
      <c r="AT742" s="22"/>
      <c r="AU742" s="22"/>
      <c r="AV742" s="22"/>
      <c r="AW742" s="22"/>
      <c r="AX742" s="22"/>
      <c r="AY742" s="22"/>
      <c r="AZ742" s="22"/>
      <c r="BA742" s="22"/>
      <c r="BB742" s="22"/>
      <c r="BC742" s="22"/>
      <c r="BD742" s="22"/>
    </row>
    <row r="743" spans="1:56" x14ac:dyDescent="0.3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52"/>
      <c r="AD743" s="23"/>
      <c r="AE743" s="23"/>
      <c r="AF743" s="23"/>
      <c r="AG743" s="23"/>
      <c r="AH743" s="23"/>
      <c r="AI743" s="23"/>
      <c r="AJ743" s="23"/>
      <c r="AK743" s="48"/>
      <c r="AL743" s="22"/>
      <c r="AM743" s="22"/>
      <c r="AN743" s="22"/>
      <c r="AO743" s="22"/>
      <c r="AP743" s="22"/>
      <c r="AQ743" s="22"/>
      <c r="AR743" s="22"/>
      <c r="AS743" s="22"/>
      <c r="AT743" s="22"/>
      <c r="AU743" s="22"/>
      <c r="AV743" s="22"/>
      <c r="AW743" s="22"/>
      <c r="AX743" s="22"/>
      <c r="AY743" s="22"/>
      <c r="AZ743" s="22"/>
      <c r="BA743" s="22"/>
      <c r="BB743" s="22"/>
      <c r="BC743" s="22"/>
      <c r="BD743" s="22"/>
    </row>
    <row r="744" spans="1:56" x14ac:dyDescent="0.3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52"/>
      <c r="AD744" s="23"/>
      <c r="AE744" s="23"/>
      <c r="AF744" s="23"/>
      <c r="AG744" s="23"/>
      <c r="AH744" s="23"/>
      <c r="AI744" s="23"/>
      <c r="AJ744" s="23"/>
      <c r="AK744" s="48"/>
      <c r="AL744" s="22"/>
      <c r="AM744" s="22"/>
      <c r="AN744" s="22"/>
      <c r="AO744" s="22"/>
      <c r="AP744" s="22"/>
      <c r="AQ744" s="22"/>
      <c r="AR744" s="22"/>
      <c r="AS744" s="22"/>
      <c r="AT744" s="22"/>
      <c r="AU744" s="22"/>
      <c r="AV744" s="22"/>
      <c r="AW744" s="22"/>
      <c r="AX744" s="22"/>
      <c r="AY744" s="22"/>
      <c r="AZ744" s="22"/>
      <c r="BA744" s="22"/>
      <c r="BB744" s="22"/>
      <c r="BC744" s="22"/>
      <c r="BD744" s="22"/>
    </row>
    <row r="745" spans="1:56" x14ac:dyDescent="0.3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52"/>
      <c r="AD745" s="23"/>
      <c r="AE745" s="23"/>
      <c r="AF745" s="23"/>
      <c r="AG745" s="23"/>
      <c r="AH745" s="23"/>
      <c r="AI745" s="23"/>
      <c r="AJ745" s="23"/>
      <c r="AK745" s="48"/>
      <c r="AL745" s="22"/>
      <c r="AM745" s="22"/>
      <c r="AN745" s="22"/>
      <c r="AO745" s="22"/>
      <c r="AP745" s="22"/>
      <c r="AQ745" s="22"/>
      <c r="AR745" s="22"/>
      <c r="AS745" s="22"/>
      <c r="AT745" s="22"/>
      <c r="AU745" s="22"/>
      <c r="AV745" s="22"/>
      <c r="AW745" s="22"/>
      <c r="AX745" s="22"/>
      <c r="AY745" s="22"/>
      <c r="AZ745" s="22"/>
      <c r="BA745" s="22"/>
      <c r="BB745" s="22"/>
      <c r="BC745" s="22"/>
      <c r="BD745" s="22"/>
    </row>
    <row r="746" spans="1:56" x14ac:dyDescent="0.3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52"/>
      <c r="AD746" s="23"/>
      <c r="AE746" s="23"/>
      <c r="AF746" s="23"/>
      <c r="AG746" s="23"/>
      <c r="AH746" s="23"/>
      <c r="AI746" s="23"/>
      <c r="AJ746" s="23"/>
      <c r="AK746" s="48"/>
      <c r="AL746" s="22"/>
      <c r="AM746" s="22"/>
      <c r="AN746" s="22"/>
      <c r="AO746" s="22"/>
      <c r="AP746" s="22"/>
      <c r="AQ746" s="22"/>
      <c r="AR746" s="22"/>
      <c r="AS746" s="22"/>
      <c r="AT746" s="22"/>
      <c r="AU746" s="22"/>
      <c r="AV746" s="22"/>
      <c r="AW746" s="22"/>
      <c r="AX746" s="22"/>
      <c r="AY746" s="22"/>
      <c r="AZ746" s="22"/>
      <c r="BA746" s="22"/>
      <c r="BB746" s="22"/>
      <c r="BC746" s="22"/>
      <c r="BD746" s="22"/>
    </row>
    <row r="747" spans="1:56" x14ac:dyDescent="0.3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52"/>
      <c r="AD747" s="23"/>
      <c r="AE747" s="23"/>
      <c r="AF747" s="23"/>
      <c r="AG747" s="23"/>
      <c r="AH747" s="23"/>
      <c r="AI747" s="23"/>
      <c r="AJ747" s="23"/>
      <c r="AK747" s="48"/>
      <c r="AL747" s="22"/>
      <c r="AM747" s="22"/>
      <c r="AN747" s="22"/>
      <c r="AO747" s="22"/>
      <c r="AP747" s="22"/>
      <c r="AQ747" s="22"/>
      <c r="AR747" s="22"/>
      <c r="AS747" s="22"/>
      <c r="AT747" s="22"/>
      <c r="AU747" s="22"/>
      <c r="AV747" s="22"/>
      <c r="AW747" s="22"/>
      <c r="AX747" s="22"/>
      <c r="AY747" s="22"/>
      <c r="AZ747" s="22"/>
      <c r="BA747" s="22"/>
      <c r="BB747" s="22"/>
      <c r="BC747" s="22"/>
      <c r="BD747" s="22"/>
    </row>
    <row r="748" spans="1:56" x14ac:dyDescent="0.3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52"/>
      <c r="AD748" s="23"/>
      <c r="AE748" s="23"/>
      <c r="AF748" s="23"/>
      <c r="AG748" s="23"/>
      <c r="AH748" s="23"/>
      <c r="AI748" s="23"/>
      <c r="AJ748" s="23"/>
      <c r="AK748" s="48"/>
      <c r="AL748" s="22"/>
      <c r="AM748" s="22"/>
      <c r="AN748" s="22"/>
      <c r="AO748" s="22"/>
      <c r="AP748" s="22"/>
      <c r="AQ748" s="22"/>
      <c r="AR748" s="22"/>
      <c r="AS748" s="22"/>
      <c r="AT748" s="22"/>
      <c r="AU748" s="22"/>
      <c r="AV748" s="22"/>
      <c r="AW748" s="22"/>
      <c r="AX748" s="22"/>
      <c r="AY748" s="22"/>
      <c r="AZ748" s="22"/>
      <c r="BA748" s="22"/>
      <c r="BB748" s="22"/>
      <c r="BC748" s="22"/>
      <c r="BD748" s="22"/>
    </row>
    <row r="749" spans="1:56" x14ac:dyDescent="0.3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  <c r="AC749" s="52"/>
      <c r="AD749" s="23"/>
      <c r="AE749" s="23"/>
      <c r="AF749" s="23"/>
      <c r="AG749" s="23"/>
      <c r="AH749" s="23"/>
      <c r="AI749" s="23"/>
      <c r="AJ749" s="23"/>
      <c r="AK749" s="48"/>
      <c r="AL749" s="22"/>
      <c r="AM749" s="22"/>
      <c r="AN749" s="22"/>
      <c r="AO749" s="22"/>
      <c r="AP749" s="22"/>
      <c r="AQ749" s="22"/>
      <c r="AR749" s="22"/>
      <c r="AS749" s="22"/>
      <c r="AT749" s="22"/>
      <c r="AU749" s="22"/>
      <c r="AV749" s="22"/>
      <c r="AW749" s="22"/>
      <c r="AX749" s="22"/>
      <c r="AY749" s="22"/>
      <c r="AZ749" s="22"/>
      <c r="BA749" s="22"/>
      <c r="BB749" s="22"/>
      <c r="BC749" s="22"/>
      <c r="BD749" s="22"/>
    </row>
    <row r="750" spans="1:56" x14ac:dyDescent="0.3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  <c r="AC750" s="52"/>
      <c r="AD750" s="23"/>
      <c r="AE750" s="23"/>
      <c r="AF750" s="23"/>
      <c r="AG750" s="23"/>
      <c r="AH750" s="23"/>
      <c r="AI750" s="23"/>
      <c r="AJ750" s="23"/>
      <c r="AK750" s="48"/>
      <c r="AL750" s="22"/>
      <c r="AM750" s="22"/>
      <c r="AN750" s="22"/>
      <c r="AO750" s="22"/>
      <c r="AP750" s="22"/>
      <c r="AQ750" s="22"/>
      <c r="AR750" s="22"/>
      <c r="AS750" s="22"/>
      <c r="AT750" s="22"/>
      <c r="AU750" s="22"/>
      <c r="AV750" s="22"/>
      <c r="AW750" s="22"/>
      <c r="AX750" s="22"/>
      <c r="AY750" s="22"/>
      <c r="AZ750" s="22"/>
      <c r="BA750" s="22"/>
      <c r="BB750" s="22"/>
      <c r="BC750" s="22"/>
      <c r="BD750" s="22"/>
    </row>
    <row r="751" spans="1:56" x14ac:dyDescent="0.3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52"/>
      <c r="AD751" s="23"/>
      <c r="AE751" s="23"/>
      <c r="AF751" s="23"/>
      <c r="AG751" s="23"/>
      <c r="AH751" s="23"/>
      <c r="AI751" s="23"/>
      <c r="AJ751" s="23"/>
      <c r="AK751" s="48"/>
      <c r="AL751" s="22"/>
      <c r="AM751" s="22"/>
      <c r="AN751" s="22"/>
      <c r="AO751" s="22"/>
      <c r="AP751" s="22"/>
      <c r="AQ751" s="22"/>
      <c r="AR751" s="22"/>
      <c r="AS751" s="22"/>
      <c r="AT751" s="22"/>
      <c r="AU751" s="22"/>
      <c r="AV751" s="22"/>
      <c r="AW751" s="22"/>
      <c r="AX751" s="22"/>
      <c r="AY751" s="22"/>
      <c r="AZ751" s="22"/>
      <c r="BA751" s="22"/>
      <c r="BB751" s="22"/>
      <c r="BC751" s="22"/>
      <c r="BD751" s="22"/>
    </row>
    <row r="752" spans="1:56" x14ac:dyDescent="0.3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52"/>
      <c r="AD752" s="23"/>
      <c r="AE752" s="23"/>
      <c r="AF752" s="23"/>
      <c r="AG752" s="23"/>
      <c r="AH752" s="23"/>
      <c r="AI752" s="23"/>
      <c r="AJ752" s="23"/>
      <c r="AK752" s="48"/>
      <c r="AL752" s="22"/>
      <c r="AM752" s="22"/>
      <c r="AN752" s="22"/>
      <c r="AO752" s="22"/>
      <c r="AP752" s="22"/>
      <c r="AQ752" s="22"/>
      <c r="AR752" s="22"/>
      <c r="AS752" s="22"/>
      <c r="AT752" s="22"/>
      <c r="AU752" s="22"/>
      <c r="AV752" s="22"/>
      <c r="AW752" s="22"/>
      <c r="AX752" s="22"/>
      <c r="AY752" s="22"/>
      <c r="AZ752" s="22"/>
      <c r="BA752" s="22"/>
      <c r="BB752" s="22"/>
      <c r="BC752" s="22"/>
      <c r="BD752" s="22"/>
    </row>
    <row r="753" spans="1:56" x14ac:dyDescent="0.3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  <c r="AC753" s="52"/>
      <c r="AD753" s="23"/>
      <c r="AE753" s="23"/>
      <c r="AF753" s="23"/>
      <c r="AG753" s="23"/>
      <c r="AH753" s="23"/>
      <c r="AI753" s="23"/>
      <c r="AJ753" s="23"/>
      <c r="AK753" s="48"/>
      <c r="AL753" s="22"/>
      <c r="AM753" s="22"/>
      <c r="AN753" s="22"/>
      <c r="AO753" s="22"/>
      <c r="AP753" s="22"/>
      <c r="AQ753" s="22"/>
      <c r="AR753" s="22"/>
      <c r="AS753" s="22"/>
      <c r="AT753" s="22"/>
      <c r="AU753" s="22"/>
      <c r="AV753" s="22"/>
      <c r="AW753" s="22"/>
      <c r="AX753" s="22"/>
      <c r="AY753" s="22"/>
      <c r="AZ753" s="22"/>
      <c r="BA753" s="22"/>
      <c r="BB753" s="22"/>
      <c r="BC753" s="22"/>
      <c r="BD753" s="22"/>
    </row>
    <row r="754" spans="1:56" x14ac:dyDescent="0.3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  <c r="AC754" s="52"/>
      <c r="AD754" s="23"/>
      <c r="AE754" s="23"/>
      <c r="AF754" s="23"/>
      <c r="AG754" s="23"/>
      <c r="AH754" s="23"/>
      <c r="AI754" s="23"/>
      <c r="AJ754" s="23"/>
      <c r="AK754" s="48"/>
      <c r="AL754" s="22"/>
      <c r="AM754" s="22"/>
      <c r="AN754" s="22"/>
      <c r="AO754" s="22"/>
      <c r="AP754" s="22"/>
      <c r="AQ754" s="22"/>
      <c r="AR754" s="22"/>
      <c r="AS754" s="22"/>
      <c r="AT754" s="22"/>
      <c r="AU754" s="22"/>
      <c r="AV754" s="22"/>
      <c r="AW754" s="22"/>
      <c r="AX754" s="22"/>
      <c r="AY754" s="22"/>
      <c r="AZ754" s="22"/>
      <c r="BA754" s="22"/>
      <c r="BB754" s="22"/>
      <c r="BC754" s="22"/>
      <c r="BD754" s="22"/>
    </row>
    <row r="755" spans="1:56" x14ac:dyDescent="0.3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  <c r="AC755" s="52"/>
      <c r="AD755" s="23"/>
      <c r="AE755" s="23"/>
      <c r="AF755" s="23"/>
      <c r="AG755" s="23"/>
      <c r="AH755" s="23"/>
      <c r="AI755" s="23"/>
      <c r="AJ755" s="23"/>
      <c r="AK755" s="48"/>
      <c r="AL755" s="22"/>
      <c r="AM755" s="22"/>
      <c r="AN755" s="22"/>
      <c r="AO755" s="22"/>
      <c r="AP755" s="22"/>
      <c r="AQ755" s="22"/>
      <c r="AR755" s="22"/>
      <c r="AS755" s="22"/>
      <c r="AT755" s="22"/>
      <c r="AU755" s="22"/>
      <c r="AV755" s="22"/>
      <c r="AW755" s="22"/>
      <c r="AX755" s="22"/>
      <c r="AY755" s="22"/>
      <c r="AZ755" s="22"/>
      <c r="BA755" s="22"/>
      <c r="BB755" s="22"/>
      <c r="BC755" s="22"/>
      <c r="BD755" s="22"/>
    </row>
    <row r="756" spans="1:56" x14ac:dyDescent="0.3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  <c r="AC756" s="52"/>
      <c r="AD756" s="23"/>
      <c r="AE756" s="23"/>
      <c r="AF756" s="23"/>
      <c r="AG756" s="23"/>
      <c r="AH756" s="23"/>
      <c r="AI756" s="23"/>
      <c r="AJ756" s="23"/>
      <c r="AK756" s="48"/>
      <c r="AL756" s="22"/>
      <c r="AM756" s="22"/>
      <c r="AN756" s="22"/>
      <c r="AO756" s="22"/>
      <c r="AP756" s="22"/>
      <c r="AQ756" s="22"/>
      <c r="AR756" s="22"/>
      <c r="AS756" s="22"/>
      <c r="AT756" s="22"/>
      <c r="AU756" s="22"/>
      <c r="AV756" s="22"/>
      <c r="AW756" s="22"/>
      <c r="AX756" s="22"/>
      <c r="AY756" s="22"/>
      <c r="AZ756" s="22"/>
      <c r="BA756" s="22"/>
      <c r="BB756" s="22"/>
      <c r="BC756" s="22"/>
      <c r="BD756" s="22"/>
    </row>
    <row r="757" spans="1:56" x14ac:dyDescent="0.3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  <c r="AC757" s="52"/>
      <c r="AD757" s="23"/>
      <c r="AE757" s="23"/>
      <c r="AF757" s="23"/>
      <c r="AG757" s="23"/>
      <c r="AH757" s="23"/>
      <c r="AI757" s="23"/>
      <c r="AJ757" s="23"/>
      <c r="AK757" s="48"/>
      <c r="AL757" s="22"/>
      <c r="AM757" s="22"/>
      <c r="AN757" s="22"/>
      <c r="AO757" s="22"/>
      <c r="AP757" s="22"/>
      <c r="AQ757" s="22"/>
      <c r="AR757" s="22"/>
      <c r="AS757" s="22"/>
      <c r="AT757" s="22"/>
      <c r="AU757" s="22"/>
      <c r="AV757" s="22"/>
      <c r="AW757" s="22"/>
      <c r="AX757" s="22"/>
      <c r="AY757" s="22"/>
      <c r="AZ757" s="22"/>
      <c r="BA757" s="22"/>
      <c r="BB757" s="22"/>
      <c r="BC757" s="22"/>
      <c r="BD757" s="22"/>
    </row>
    <row r="758" spans="1:56" x14ac:dyDescent="0.3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  <c r="AC758" s="52"/>
      <c r="AD758" s="23"/>
      <c r="AE758" s="23"/>
      <c r="AF758" s="23"/>
      <c r="AG758" s="23"/>
      <c r="AH758" s="23"/>
      <c r="AI758" s="23"/>
      <c r="AJ758" s="23"/>
      <c r="AK758" s="48"/>
      <c r="AL758" s="22"/>
      <c r="AM758" s="22"/>
      <c r="AN758" s="22"/>
      <c r="AO758" s="22"/>
      <c r="AP758" s="22"/>
      <c r="AQ758" s="22"/>
      <c r="AR758" s="22"/>
      <c r="AS758" s="22"/>
      <c r="AT758" s="22"/>
      <c r="AU758" s="22"/>
      <c r="AV758" s="22"/>
      <c r="AW758" s="22"/>
      <c r="AX758" s="22"/>
      <c r="AY758" s="22"/>
      <c r="AZ758" s="22"/>
      <c r="BA758" s="22"/>
      <c r="BB758" s="22"/>
      <c r="BC758" s="22"/>
      <c r="BD758" s="22"/>
    </row>
    <row r="759" spans="1:56" x14ac:dyDescent="0.3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  <c r="AC759" s="52"/>
      <c r="AD759" s="23"/>
      <c r="AE759" s="23"/>
      <c r="AF759" s="23"/>
      <c r="AG759" s="23"/>
      <c r="AH759" s="23"/>
      <c r="AI759" s="23"/>
      <c r="AJ759" s="23"/>
      <c r="AK759" s="48"/>
      <c r="AL759" s="22"/>
      <c r="AM759" s="22"/>
      <c r="AN759" s="22"/>
      <c r="AO759" s="22"/>
      <c r="AP759" s="22"/>
      <c r="AQ759" s="22"/>
      <c r="AR759" s="22"/>
      <c r="AS759" s="22"/>
      <c r="AT759" s="22"/>
      <c r="AU759" s="22"/>
      <c r="AV759" s="22"/>
      <c r="AW759" s="22"/>
      <c r="AX759" s="22"/>
      <c r="AY759" s="22"/>
      <c r="AZ759" s="22"/>
      <c r="BA759" s="22"/>
      <c r="BB759" s="22"/>
      <c r="BC759" s="22"/>
      <c r="BD759" s="22"/>
    </row>
    <row r="760" spans="1:56" x14ac:dyDescent="0.3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  <c r="AC760" s="52"/>
      <c r="AD760" s="23"/>
      <c r="AE760" s="23"/>
      <c r="AF760" s="23"/>
      <c r="AG760" s="23"/>
      <c r="AH760" s="23"/>
      <c r="AI760" s="23"/>
      <c r="AJ760" s="23"/>
      <c r="AK760" s="48"/>
      <c r="AL760" s="22"/>
      <c r="AM760" s="22"/>
      <c r="AN760" s="22"/>
      <c r="AO760" s="22"/>
      <c r="AP760" s="22"/>
      <c r="AQ760" s="22"/>
      <c r="AR760" s="22"/>
      <c r="AS760" s="22"/>
      <c r="AT760" s="22"/>
      <c r="AU760" s="22"/>
      <c r="AV760" s="22"/>
      <c r="AW760" s="22"/>
      <c r="AX760" s="22"/>
      <c r="AY760" s="22"/>
      <c r="AZ760" s="22"/>
      <c r="BA760" s="22"/>
      <c r="BB760" s="22"/>
      <c r="BC760" s="22"/>
      <c r="BD760" s="22"/>
    </row>
    <row r="761" spans="1:56" x14ac:dyDescent="0.3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  <c r="AC761" s="52"/>
      <c r="AD761" s="23"/>
      <c r="AE761" s="23"/>
      <c r="AF761" s="23"/>
      <c r="AG761" s="23"/>
      <c r="AH761" s="23"/>
      <c r="AI761" s="23"/>
      <c r="AJ761" s="23"/>
      <c r="AK761" s="48"/>
      <c r="AL761" s="22"/>
      <c r="AM761" s="22"/>
      <c r="AN761" s="22"/>
      <c r="AO761" s="22"/>
      <c r="AP761" s="22"/>
      <c r="AQ761" s="22"/>
      <c r="AR761" s="22"/>
      <c r="AS761" s="22"/>
      <c r="AT761" s="22"/>
      <c r="AU761" s="22"/>
      <c r="AV761" s="22"/>
      <c r="AW761" s="22"/>
      <c r="AX761" s="22"/>
      <c r="AY761" s="22"/>
      <c r="AZ761" s="22"/>
      <c r="BA761" s="22"/>
      <c r="BB761" s="22"/>
      <c r="BC761" s="22"/>
      <c r="BD761" s="22"/>
    </row>
    <row r="762" spans="1:56" x14ac:dyDescent="0.3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52"/>
      <c r="AD762" s="23"/>
      <c r="AE762" s="23"/>
      <c r="AF762" s="23"/>
      <c r="AG762" s="23"/>
      <c r="AH762" s="23"/>
      <c r="AI762" s="23"/>
      <c r="AJ762" s="23"/>
      <c r="AK762" s="48"/>
      <c r="AL762" s="22"/>
      <c r="AM762" s="22"/>
      <c r="AN762" s="22"/>
      <c r="AO762" s="22"/>
      <c r="AP762" s="22"/>
      <c r="AQ762" s="22"/>
      <c r="AR762" s="22"/>
      <c r="AS762" s="22"/>
      <c r="AT762" s="22"/>
      <c r="AU762" s="22"/>
      <c r="AV762" s="22"/>
      <c r="AW762" s="22"/>
      <c r="AX762" s="22"/>
      <c r="AY762" s="22"/>
      <c r="AZ762" s="22"/>
      <c r="BA762" s="22"/>
      <c r="BB762" s="22"/>
      <c r="BC762" s="22"/>
      <c r="BD762" s="22"/>
    </row>
    <row r="763" spans="1:56" x14ac:dyDescent="0.3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  <c r="AC763" s="52"/>
      <c r="AD763" s="23"/>
      <c r="AE763" s="23"/>
      <c r="AF763" s="23"/>
      <c r="AG763" s="23"/>
      <c r="AH763" s="23"/>
      <c r="AI763" s="23"/>
      <c r="AJ763" s="23"/>
      <c r="AK763" s="48"/>
      <c r="AL763" s="22"/>
      <c r="AM763" s="22"/>
      <c r="AN763" s="22"/>
      <c r="AO763" s="22"/>
      <c r="AP763" s="22"/>
      <c r="AQ763" s="22"/>
      <c r="AR763" s="22"/>
      <c r="AS763" s="22"/>
      <c r="AT763" s="22"/>
      <c r="AU763" s="22"/>
      <c r="AV763" s="22"/>
      <c r="AW763" s="22"/>
      <c r="AX763" s="22"/>
      <c r="AY763" s="22"/>
      <c r="AZ763" s="22"/>
      <c r="BA763" s="22"/>
      <c r="BB763" s="22"/>
      <c r="BC763" s="22"/>
      <c r="BD763" s="22"/>
    </row>
    <row r="764" spans="1:56" x14ac:dyDescent="0.3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  <c r="AC764" s="52"/>
      <c r="AD764" s="23"/>
      <c r="AE764" s="23"/>
      <c r="AF764" s="23"/>
      <c r="AG764" s="23"/>
      <c r="AH764" s="23"/>
      <c r="AI764" s="23"/>
      <c r="AJ764" s="23"/>
      <c r="AK764" s="48"/>
      <c r="AL764" s="22"/>
      <c r="AM764" s="22"/>
      <c r="AN764" s="22"/>
      <c r="AO764" s="22"/>
      <c r="AP764" s="22"/>
      <c r="AQ764" s="22"/>
      <c r="AR764" s="22"/>
      <c r="AS764" s="22"/>
      <c r="AT764" s="22"/>
      <c r="AU764" s="22"/>
      <c r="AV764" s="22"/>
      <c r="AW764" s="22"/>
      <c r="AX764" s="22"/>
      <c r="AY764" s="22"/>
      <c r="AZ764" s="22"/>
      <c r="BA764" s="22"/>
      <c r="BB764" s="22"/>
      <c r="BC764" s="22"/>
      <c r="BD764" s="22"/>
    </row>
    <row r="765" spans="1:56" x14ac:dyDescent="0.3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  <c r="AC765" s="52"/>
      <c r="AD765" s="23"/>
      <c r="AE765" s="23"/>
      <c r="AF765" s="23"/>
      <c r="AG765" s="23"/>
      <c r="AH765" s="23"/>
      <c r="AI765" s="23"/>
      <c r="AJ765" s="23"/>
      <c r="AK765" s="48"/>
      <c r="AL765" s="22"/>
      <c r="AM765" s="22"/>
      <c r="AN765" s="22"/>
      <c r="AO765" s="22"/>
      <c r="AP765" s="22"/>
      <c r="AQ765" s="22"/>
      <c r="AR765" s="22"/>
      <c r="AS765" s="22"/>
      <c r="AT765" s="22"/>
      <c r="AU765" s="22"/>
      <c r="AV765" s="22"/>
      <c r="AW765" s="22"/>
      <c r="AX765" s="22"/>
      <c r="AY765" s="22"/>
      <c r="AZ765" s="22"/>
      <c r="BA765" s="22"/>
      <c r="BB765" s="22"/>
      <c r="BC765" s="22"/>
      <c r="BD765" s="22"/>
    </row>
    <row r="766" spans="1:56" x14ac:dyDescent="0.3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52"/>
      <c r="AD766" s="23"/>
      <c r="AE766" s="23"/>
      <c r="AF766" s="23"/>
      <c r="AG766" s="23"/>
      <c r="AH766" s="23"/>
      <c r="AI766" s="23"/>
      <c r="AJ766" s="23"/>
      <c r="AK766" s="48"/>
      <c r="AL766" s="22"/>
      <c r="AM766" s="22"/>
      <c r="AN766" s="22"/>
      <c r="AO766" s="22"/>
      <c r="AP766" s="22"/>
      <c r="AQ766" s="22"/>
      <c r="AR766" s="22"/>
      <c r="AS766" s="22"/>
      <c r="AT766" s="22"/>
      <c r="AU766" s="22"/>
      <c r="AV766" s="22"/>
      <c r="AW766" s="22"/>
      <c r="AX766" s="22"/>
      <c r="AY766" s="22"/>
      <c r="AZ766" s="22"/>
      <c r="BA766" s="22"/>
      <c r="BB766" s="22"/>
      <c r="BC766" s="22"/>
      <c r="BD766" s="22"/>
    </row>
    <row r="767" spans="1:56" x14ac:dyDescent="0.3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  <c r="AC767" s="52"/>
      <c r="AD767" s="23"/>
      <c r="AE767" s="23"/>
      <c r="AF767" s="23"/>
      <c r="AG767" s="23"/>
      <c r="AH767" s="23"/>
      <c r="AI767" s="23"/>
      <c r="AJ767" s="23"/>
      <c r="AK767" s="48"/>
      <c r="AL767" s="22"/>
      <c r="AM767" s="22"/>
      <c r="AN767" s="22"/>
      <c r="AO767" s="22"/>
      <c r="AP767" s="22"/>
      <c r="AQ767" s="22"/>
      <c r="AR767" s="22"/>
      <c r="AS767" s="22"/>
      <c r="AT767" s="22"/>
      <c r="AU767" s="22"/>
      <c r="AV767" s="22"/>
      <c r="AW767" s="22"/>
      <c r="AX767" s="22"/>
      <c r="AY767" s="22"/>
      <c r="AZ767" s="22"/>
      <c r="BA767" s="22"/>
      <c r="BB767" s="22"/>
      <c r="BC767" s="22"/>
      <c r="BD767" s="22"/>
    </row>
    <row r="768" spans="1:56" x14ac:dyDescent="0.3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  <c r="AC768" s="52"/>
      <c r="AD768" s="23"/>
      <c r="AE768" s="23"/>
      <c r="AF768" s="23"/>
      <c r="AG768" s="23"/>
      <c r="AH768" s="23"/>
      <c r="AI768" s="23"/>
      <c r="AJ768" s="23"/>
      <c r="AK768" s="48"/>
      <c r="AL768" s="22"/>
      <c r="AM768" s="22"/>
      <c r="AN768" s="22"/>
      <c r="AO768" s="22"/>
      <c r="AP768" s="22"/>
      <c r="AQ768" s="22"/>
      <c r="AR768" s="22"/>
      <c r="AS768" s="22"/>
      <c r="AT768" s="22"/>
      <c r="AU768" s="22"/>
      <c r="AV768" s="22"/>
      <c r="AW768" s="22"/>
      <c r="AX768" s="22"/>
      <c r="AY768" s="22"/>
      <c r="AZ768" s="22"/>
      <c r="BA768" s="22"/>
      <c r="BB768" s="22"/>
      <c r="BC768" s="22"/>
      <c r="BD768" s="22"/>
    </row>
    <row r="769" spans="1:56" x14ac:dyDescent="0.3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  <c r="AC769" s="52"/>
      <c r="AD769" s="23"/>
      <c r="AE769" s="23"/>
      <c r="AF769" s="23"/>
      <c r="AG769" s="23"/>
      <c r="AH769" s="23"/>
      <c r="AI769" s="23"/>
      <c r="AJ769" s="23"/>
      <c r="AK769" s="48"/>
      <c r="AL769" s="22"/>
      <c r="AM769" s="22"/>
      <c r="AN769" s="22"/>
      <c r="AO769" s="22"/>
      <c r="AP769" s="22"/>
      <c r="AQ769" s="22"/>
      <c r="AR769" s="22"/>
      <c r="AS769" s="22"/>
      <c r="AT769" s="22"/>
      <c r="AU769" s="22"/>
      <c r="AV769" s="22"/>
      <c r="AW769" s="22"/>
      <c r="AX769" s="22"/>
      <c r="AY769" s="22"/>
      <c r="AZ769" s="22"/>
      <c r="BA769" s="22"/>
      <c r="BB769" s="22"/>
      <c r="BC769" s="22"/>
      <c r="BD769" s="22"/>
    </row>
    <row r="770" spans="1:56" x14ac:dyDescent="0.3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  <c r="AC770" s="52"/>
      <c r="AD770" s="23"/>
      <c r="AE770" s="23"/>
      <c r="AF770" s="23"/>
      <c r="AG770" s="23"/>
      <c r="AH770" s="23"/>
      <c r="AI770" s="23"/>
      <c r="AJ770" s="23"/>
      <c r="AK770" s="48"/>
      <c r="AL770" s="22"/>
      <c r="AM770" s="22"/>
      <c r="AN770" s="22"/>
      <c r="AO770" s="22"/>
      <c r="AP770" s="22"/>
      <c r="AQ770" s="22"/>
      <c r="AR770" s="22"/>
      <c r="AS770" s="22"/>
      <c r="AT770" s="22"/>
      <c r="AU770" s="22"/>
      <c r="AV770" s="22"/>
      <c r="AW770" s="22"/>
      <c r="AX770" s="22"/>
      <c r="AY770" s="22"/>
      <c r="AZ770" s="22"/>
      <c r="BA770" s="22"/>
      <c r="BB770" s="22"/>
      <c r="BC770" s="22"/>
      <c r="BD770" s="22"/>
    </row>
    <row r="771" spans="1:56" x14ac:dyDescent="0.3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  <c r="AC771" s="52"/>
      <c r="AD771" s="23"/>
      <c r="AE771" s="23"/>
      <c r="AF771" s="23"/>
      <c r="AG771" s="23"/>
      <c r="AH771" s="23"/>
      <c r="AI771" s="23"/>
      <c r="AJ771" s="23"/>
      <c r="AK771" s="48"/>
      <c r="AL771" s="22"/>
      <c r="AM771" s="22"/>
      <c r="AN771" s="22"/>
      <c r="AO771" s="22"/>
      <c r="AP771" s="22"/>
      <c r="AQ771" s="22"/>
      <c r="AR771" s="22"/>
      <c r="AS771" s="22"/>
      <c r="AT771" s="22"/>
      <c r="AU771" s="22"/>
      <c r="AV771" s="22"/>
      <c r="AW771" s="22"/>
      <c r="AX771" s="22"/>
      <c r="AY771" s="22"/>
      <c r="AZ771" s="22"/>
      <c r="BA771" s="22"/>
      <c r="BB771" s="22"/>
      <c r="BC771" s="22"/>
      <c r="BD771" s="22"/>
    </row>
    <row r="772" spans="1:56" x14ac:dyDescent="0.3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  <c r="AC772" s="52"/>
      <c r="AD772" s="23"/>
      <c r="AE772" s="23"/>
      <c r="AF772" s="23"/>
      <c r="AG772" s="23"/>
      <c r="AH772" s="23"/>
      <c r="AI772" s="23"/>
      <c r="AJ772" s="23"/>
      <c r="AK772" s="48"/>
      <c r="AL772" s="22"/>
      <c r="AM772" s="22"/>
      <c r="AN772" s="22"/>
      <c r="AO772" s="22"/>
      <c r="AP772" s="22"/>
      <c r="AQ772" s="22"/>
      <c r="AR772" s="22"/>
      <c r="AS772" s="22"/>
      <c r="AT772" s="22"/>
      <c r="AU772" s="22"/>
      <c r="AV772" s="22"/>
      <c r="AW772" s="22"/>
      <c r="AX772" s="22"/>
      <c r="AY772" s="22"/>
      <c r="AZ772" s="22"/>
      <c r="BA772" s="22"/>
      <c r="BB772" s="22"/>
      <c r="BC772" s="22"/>
      <c r="BD772" s="22"/>
    </row>
    <row r="773" spans="1:56" x14ac:dyDescent="0.3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  <c r="AC773" s="52"/>
      <c r="AD773" s="23"/>
      <c r="AE773" s="23"/>
      <c r="AF773" s="23"/>
      <c r="AG773" s="23"/>
      <c r="AH773" s="23"/>
      <c r="AI773" s="23"/>
      <c r="AJ773" s="23"/>
      <c r="AK773" s="48"/>
      <c r="AL773" s="22"/>
      <c r="AM773" s="22"/>
      <c r="AN773" s="22"/>
      <c r="AO773" s="22"/>
      <c r="AP773" s="22"/>
      <c r="AQ773" s="22"/>
      <c r="AR773" s="22"/>
      <c r="AS773" s="22"/>
      <c r="AT773" s="22"/>
      <c r="AU773" s="22"/>
      <c r="AV773" s="22"/>
      <c r="AW773" s="22"/>
      <c r="AX773" s="22"/>
      <c r="AY773" s="22"/>
      <c r="AZ773" s="22"/>
      <c r="BA773" s="22"/>
      <c r="BB773" s="22"/>
      <c r="BC773" s="22"/>
      <c r="BD773" s="22"/>
    </row>
    <row r="774" spans="1:56" x14ac:dyDescent="0.3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  <c r="AC774" s="52"/>
      <c r="AD774" s="23"/>
      <c r="AE774" s="23"/>
      <c r="AF774" s="23"/>
      <c r="AG774" s="23"/>
      <c r="AH774" s="23"/>
      <c r="AI774" s="23"/>
      <c r="AJ774" s="23"/>
      <c r="AK774" s="48"/>
      <c r="AL774" s="22"/>
      <c r="AM774" s="22"/>
      <c r="AN774" s="22"/>
      <c r="AO774" s="22"/>
      <c r="AP774" s="22"/>
      <c r="AQ774" s="22"/>
      <c r="AR774" s="22"/>
      <c r="AS774" s="22"/>
      <c r="AT774" s="22"/>
      <c r="AU774" s="22"/>
      <c r="AV774" s="22"/>
      <c r="AW774" s="22"/>
      <c r="AX774" s="22"/>
      <c r="AY774" s="22"/>
      <c r="AZ774" s="22"/>
      <c r="BA774" s="22"/>
      <c r="BB774" s="22"/>
      <c r="BC774" s="22"/>
      <c r="BD774" s="22"/>
    </row>
    <row r="775" spans="1:56" x14ac:dyDescent="0.3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  <c r="AC775" s="52"/>
      <c r="AD775" s="23"/>
      <c r="AE775" s="23"/>
      <c r="AF775" s="23"/>
      <c r="AG775" s="23"/>
      <c r="AH775" s="23"/>
      <c r="AI775" s="23"/>
      <c r="AJ775" s="23"/>
      <c r="AK775" s="48"/>
      <c r="AL775" s="22"/>
      <c r="AM775" s="22"/>
      <c r="AN775" s="22"/>
      <c r="AO775" s="22"/>
      <c r="AP775" s="22"/>
      <c r="AQ775" s="22"/>
      <c r="AR775" s="22"/>
      <c r="AS775" s="22"/>
      <c r="AT775" s="22"/>
      <c r="AU775" s="22"/>
      <c r="AV775" s="22"/>
      <c r="AW775" s="22"/>
      <c r="AX775" s="22"/>
      <c r="AY775" s="22"/>
      <c r="AZ775" s="22"/>
      <c r="BA775" s="22"/>
      <c r="BB775" s="22"/>
      <c r="BC775" s="22"/>
      <c r="BD775" s="22"/>
    </row>
    <row r="776" spans="1:56" x14ac:dyDescent="0.3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  <c r="AC776" s="52"/>
      <c r="AD776" s="23"/>
      <c r="AE776" s="23"/>
      <c r="AF776" s="23"/>
      <c r="AG776" s="23"/>
      <c r="AH776" s="23"/>
      <c r="AI776" s="23"/>
      <c r="AJ776" s="23"/>
      <c r="AK776" s="48"/>
      <c r="AL776" s="22"/>
      <c r="AM776" s="22"/>
      <c r="AN776" s="22"/>
      <c r="AO776" s="22"/>
      <c r="AP776" s="22"/>
      <c r="AQ776" s="22"/>
      <c r="AR776" s="22"/>
      <c r="AS776" s="22"/>
      <c r="AT776" s="22"/>
      <c r="AU776" s="22"/>
      <c r="AV776" s="22"/>
      <c r="AW776" s="22"/>
      <c r="AX776" s="22"/>
      <c r="AY776" s="22"/>
      <c r="AZ776" s="22"/>
      <c r="BA776" s="22"/>
      <c r="BB776" s="22"/>
      <c r="BC776" s="22"/>
      <c r="BD776" s="22"/>
    </row>
    <row r="777" spans="1:56" x14ac:dyDescent="0.3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  <c r="AC777" s="52"/>
      <c r="AD777" s="23"/>
      <c r="AE777" s="23"/>
      <c r="AF777" s="23"/>
      <c r="AG777" s="23"/>
      <c r="AH777" s="23"/>
      <c r="AI777" s="23"/>
      <c r="AJ777" s="23"/>
      <c r="AK777" s="48"/>
      <c r="AL777" s="22"/>
      <c r="AM777" s="22"/>
      <c r="AN777" s="22"/>
      <c r="AO777" s="22"/>
      <c r="AP777" s="22"/>
      <c r="AQ777" s="22"/>
      <c r="AR777" s="22"/>
      <c r="AS777" s="22"/>
      <c r="AT777" s="22"/>
      <c r="AU777" s="22"/>
      <c r="AV777" s="22"/>
      <c r="AW777" s="22"/>
      <c r="AX777" s="22"/>
      <c r="AY777" s="22"/>
      <c r="AZ777" s="22"/>
      <c r="BA777" s="22"/>
      <c r="BB777" s="22"/>
      <c r="BC777" s="22"/>
      <c r="BD777" s="22"/>
    </row>
    <row r="778" spans="1:56" x14ac:dyDescent="0.3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  <c r="AC778" s="52"/>
      <c r="AD778" s="23"/>
      <c r="AE778" s="23"/>
      <c r="AF778" s="23"/>
      <c r="AG778" s="23"/>
      <c r="AH778" s="23"/>
      <c r="AI778" s="23"/>
      <c r="AJ778" s="23"/>
      <c r="AK778" s="48"/>
      <c r="AL778" s="22"/>
      <c r="AM778" s="22"/>
      <c r="AN778" s="22"/>
      <c r="AO778" s="22"/>
      <c r="AP778" s="22"/>
      <c r="AQ778" s="22"/>
      <c r="AR778" s="22"/>
      <c r="AS778" s="22"/>
      <c r="AT778" s="22"/>
      <c r="AU778" s="22"/>
      <c r="AV778" s="22"/>
      <c r="AW778" s="22"/>
      <c r="AX778" s="22"/>
      <c r="AY778" s="22"/>
      <c r="AZ778" s="22"/>
      <c r="BA778" s="22"/>
      <c r="BB778" s="22"/>
      <c r="BC778" s="22"/>
      <c r="BD778" s="22"/>
    </row>
    <row r="779" spans="1:56" x14ac:dyDescent="0.3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  <c r="AC779" s="52"/>
      <c r="AD779" s="23"/>
      <c r="AE779" s="23"/>
      <c r="AF779" s="23"/>
      <c r="AG779" s="23"/>
      <c r="AH779" s="23"/>
      <c r="AI779" s="23"/>
      <c r="AJ779" s="23"/>
      <c r="AK779" s="48"/>
      <c r="AL779" s="22"/>
      <c r="AM779" s="22"/>
      <c r="AN779" s="22"/>
      <c r="AO779" s="22"/>
      <c r="AP779" s="22"/>
      <c r="AQ779" s="22"/>
      <c r="AR779" s="22"/>
      <c r="AS779" s="22"/>
      <c r="AT779" s="22"/>
      <c r="AU779" s="22"/>
      <c r="AV779" s="22"/>
      <c r="AW779" s="22"/>
      <c r="AX779" s="22"/>
      <c r="AY779" s="22"/>
      <c r="AZ779" s="22"/>
      <c r="BA779" s="22"/>
      <c r="BB779" s="22"/>
      <c r="BC779" s="22"/>
      <c r="BD779" s="22"/>
    </row>
    <row r="780" spans="1:56" x14ac:dyDescent="0.3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  <c r="AC780" s="52"/>
      <c r="AD780" s="23"/>
      <c r="AE780" s="23"/>
      <c r="AF780" s="23"/>
      <c r="AG780" s="23"/>
      <c r="AH780" s="23"/>
      <c r="AI780" s="23"/>
      <c r="AJ780" s="23"/>
      <c r="AK780" s="48"/>
      <c r="AL780" s="22"/>
      <c r="AM780" s="22"/>
      <c r="AN780" s="22"/>
      <c r="AO780" s="22"/>
      <c r="AP780" s="22"/>
      <c r="AQ780" s="22"/>
      <c r="AR780" s="22"/>
      <c r="AS780" s="22"/>
      <c r="AT780" s="22"/>
      <c r="AU780" s="22"/>
      <c r="AV780" s="22"/>
      <c r="AW780" s="22"/>
      <c r="AX780" s="22"/>
      <c r="AY780" s="22"/>
      <c r="AZ780" s="22"/>
      <c r="BA780" s="22"/>
      <c r="BB780" s="22"/>
      <c r="BC780" s="22"/>
      <c r="BD780" s="22"/>
    </row>
    <row r="781" spans="1:56" x14ac:dyDescent="0.3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  <c r="AC781" s="52"/>
      <c r="AD781" s="23"/>
      <c r="AE781" s="23"/>
      <c r="AF781" s="23"/>
      <c r="AG781" s="23"/>
      <c r="AH781" s="23"/>
      <c r="AI781" s="23"/>
      <c r="AJ781" s="23"/>
      <c r="AK781" s="48"/>
      <c r="AL781" s="22"/>
      <c r="AM781" s="22"/>
      <c r="AN781" s="22"/>
      <c r="AO781" s="22"/>
      <c r="AP781" s="22"/>
      <c r="AQ781" s="22"/>
      <c r="AR781" s="22"/>
      <c r="AS781" s="22"/>
      <c r="AT781" s="22"/>
      <c r="AU781" s="22"/>
      <c r="AV781" s="22"/>
      <c r="AW781" s="22"/>
      <c r="AX781" s="22"/>
      <c r="AY781" s="22"/>
      <c r="AZ781" s="22"/>
      <c r="BA781" s="22"/>
      <c r="BB781" s="22"/>
      <c r="BC781" s="22"/>
      <c r="BD781" s="22"/>
    </row>
    <row r="782" spans="1:56" x14ac:dyDescent="0.3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  <c r="AC782" s="52"/>
      <c r="AD782" s="23"/>
      <c r="AE782" s="23"/>
      <c r="AF782" s="23"/>
      <c r="AG782" s="23"/>
      <c r="AH782" s="23"/>
      <c r="AI782" s="23"/>
      <c r="AJ782" s="23"/>
      <c r="AK782" s="48"/>
      <c r="AL782" s="22"/>
      <c r="AM782" s="22"/>
      <c r="AN782" s="22"/>
      <c r="AO782" s="22"/>
      <c r="AP782" s="22"/>
      <c r="AQ782" s="22"/>
      <c r="AR782" s="22"/>
      <c r="AS782" s="22"/>
      <c r="AT782" s="22"/>
      <c r="AU782" s="22"/>
      <c r="AV782" s="22"/>
      <c r="AW782" s="22"/>
      <c r="AX782" s="22"/>
      <c r="AY782" s="22"/>
      <c r="AZ782" s="22"/>
      <c r="BA782" s="22"/>
      <c r="BB782" s="22"/>
      <c r="BC782" s="22"/>
      <c r="BD782" s="22"/>
    </row>
    <row r="783" spans="1:56" x14ac:dyDescent="0.3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  <c r="AC783" s="52"/>
      <c r="AD783" s="23"/>
      <c r="AE783" s="23"/>
      <c r="AF783" s="23"/>
      <c r="AG783" s="23"/>
      <c r="AH783" s="23"/>
      <c r="AI783" s="23"/>
      <c r="AJ783" s="23"/>
      <c r="AK783" s="48"/>
      <c r="AL783" s="22"/>
      <c r="AM783" s="22"/>
      <c r="AN783" s="22"/>
      <c r="AO783" s="22"/>
      <c r="AP783" s="22"/>
      <c r="AQ783" s="22"/>
      <c r="AR783" s="22"/>
      <c r="AS783" s="22"/>
      <c r="AT783" s="22"/>
      <c r="AU783" s="22"/>
      <c r="AV783" s="22"/>
      <c r="AW783" s="22"/>
      <c r="AX783" s="22"/>
      <c r="AY783" s="22"/>
      <c r="AZ783" s="22"/>
      <c r="BA783" s="22"/>
      <c r="BB783" s="22"/>
      <c r="BC783" s="22"/>
      <c r="BD783" s="22"/>
    </row>
    <row r="784" spans="1:56" x14ac:dyDescent="0.3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  <c r="AC784" s="52"/>
      <c r="AD784" s="23"/>
      <c r="AE784" s="23"/>
      <c r="AF784" s="23"/>
      <c r="AG784" s="23"/>
      <c r="AH784" s="23"/>
      <c r="AI784" s="23"/>
      <c r="AJ784" s="23"/>
      <c r="AK784" s="48"/>
      <c r="AL784" s="22"/>
      <c r="AM784" s="22"/>
      <c r="AN784" s="22"/>
      <c r="AO784" s="22"/>
      <c r="AP784" s="22"/>
      <c r="AQ784" s="22"/>
      <c r="AR784" s="22"/>
      <c r="AS784" s="22"/>
      <c r="AT784" s="22"/>
      <c r="AU784" s="22"/>
      <c r="AV784" s="22"/>
      <c r="AW784" s="22"/>
      <c r="AX784" s="22"/>
      <c r="AY784" s="22"/>
      <c r="AZ784" s="22"/>
      <c r="BA784" s="22"/>
      <c r="BB784" s="22"/>
      <c r="BC784" s="22"/>
      <c r="BD784" s="22"/>
    </row>
    <row r="785" spans="1:56" x14ac:dyDescent="0.3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  <c r="AC785" s="52"/>
      <c r="AD785" s="23"/>
      <c r="AE785" s="23"/>
      <c r="AF785" s="23"/>
      <c r="AG785" s="23"/>
      <c r="AH785" s="23"/>
      <c r="AI785" s="23"/>
      <c r="AJ785" s="23"/>
      <c r="AK785" s="48"/>
      <c r="AL785" s="22"/>
      <c r="AM785" s="22"/>
      <c r="AN785" s="22"/>
      <c r="AO785" s="22"/>
      <c r="AP785" s="22"/>
      <c r="AQ785" s="22"/>
      <c r="AR785" s="22"/>
      <c r="AS785" s="22"/>
      <c r="AT785" s="22"/>
      <c r="AU785" s="22"/>
      <c r="AV785" s="22"/>
      <c r="AW785" s="22"/>
      <c r="AX785" s="22"/>
      <c r="AY785" s="22"/>
      <c r="AZ785" s="22"/>
      <c r="BA785" s="22"/>
      <c r="BB785" s="22"/>
      <c r="BC785" s="22"/>
      <c r="BD785" s="22"/>
    </row>
    <row r="786" spans="1:56" x14ac:dyDescent="0.3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  <c r="AC786" s="52"/>
      <c r="AD786" s="23"/>
      <c r="AE786" s="23"/>
      <c r="AF786" s="23"/>
      <c r="AG786" s="23"/>
      <c r="AH786" s="23"/>
      <c r="AI786" s="23"/>
      <c r="AJ786" s="23"/>
      <c r="AK786" s="48"/>
      <c r="AL786" s="22"/>
      <c r="AM786" s="22"/>
      <c r="AN786" s="22"/>
      <c r="AO786" s="22"/>
      <c r="AP786" s="22"/>
      <c r="AQ786" s="22"/>
      <c r="AR786" s="22"/>
      <c r="AS786" s="22"/>
      <c r="AT786" s="22"/>
      <c r="AU786" s="22"/>
      <c r="AV786" s="22"/>
      <c r="AW786" s="22"/>
      <c r="AX786" s="22"/>
      <c r="AY786" s="22"/>
      <c r="AZ786" s="22"/>
      <c r="BA786" s="22"/>
      <c r="BB786" s="22"/>
      <c r="BC786" s="22"/>
      <c r="BD786" s="22"/>
    </row>
    <row r="787" spans="1:56" x14ac:dyDescent="0.3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  <c r="AC787" s="52"/>
      <c r="AD787" s="23"/>
      <c r="AE787" s="23"/>
      <c r="AF787" s="23"/>
      <c r="AG787" s="23"/>
      <c r="AH787" s="23"/>
      <c r="AI787" s="23"/>
      <c r="AJ787" s="23"/>
      <c r="AK787" s="48"/>
      <c r="AL787" s="22"/>
      <c r="AM787" s="22"/>
      <c r="AN787" s="22"/>
      <c r="AO787" s="22"/>
      <c r="AP787" s="22"/>
      <c r="AQ787" s="22"/>
      <c r="AR787" s="22"/>
      <c r="AS787" s="22"/>
      <c r="AT787" s="22"/>
      <c r="AU787" s="22"/>
      <c r="AV787" s="22"/>
      <c r="AW787" s="22"/>
      <c r="AX787" s="22"/>
      <c r="AY787" s="22"/>
      <c r="AZ787" s="22"/>
      <c r="BA787" s="22"/>
      <c r="BB787" s="22"/>
      <c r="BC787" s="22"/>
      <c r="BD787" s="22"/>
    </row>
    <row r="788" spans="1:56" x14ac:dyDescent="0.3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  <c r="AC788" s="52"/>
      <c r="AD788" s="23"/>
      <c r="AE788" s="23"/>
      <c r="AF788" s="23"/>
      <c r="AG788" s="23"/>
      <c r="AH788" s="23"/>
      <c r="AI788" s="23"/>
      <c r="AJ788" s="23"/>
      <c r="AK788" s="48"/>
      <c r="AL788" s="22"/>
      <c r="AM788" s="22"/>
      <c r="AN788" s="22"/>
      <c r="AO788" s="22"/>
      <c r="AP788" s="22"/>
      <c r="AQ788" s="22"/>
      <c r="AR788" s="22"/>
      <c r="AS788" s="22"/>
      <c r="AT788" s="22"/>
      <c r="AU788" s="22"/>
      <c r="AV788" s="22"/>
      <c r="AW788" s="22"/>
      <c r="AX788" s="22"/>
      <c r="AY788" s="22"/>
      <c r="AZ788" s="22"/>
      <c r="BA788" s="22"/>
      <c r="BB788" s="22"/>
      <c r="BC788" s="22"/>
      <c r="BD788" s="22"/>
    </row>
    <row r="789" spans="1:56" x14ac:dyDescent="0.3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  <c r="AC789" s="52"/>
      <c r="AD789" s="23"/>
      <c r="AE789" s="23"/>
      <c r="AF789" s="23"/>
      <c r="AG789" s="23"/>
      <c r="AH789" s="23"/>
      <c r="AI789" s="23"/>
      <c r="AJ789" s="23"/>
      <c r="AK789" s="48"/>
      <c r="AL789" s="22"/>
      <c r="AM789" s="22"/>
      <c r="AN789" s="22"/>
      <c r="AO789" s="22"/>
      <c r="AP789" s="22"/>
      <c r="AQ789" s="22"/>
      <c r="AR789" s="22"/>
      <c r="AS789" s="22"/>
      <c r="AT789" s="22"/>
      <c r="AU789" s="22"/>
      <c r="AV789" s="22"/>
      <c r="AW789" s="22"/>
      <c r="AX789" s="22"/>
      <c r="AY789" s="22"/>
      <c r="AZ789" s="22"/>
      <c r="BA789" s="22"/>
      <c r="BB789" s="22"/>
      <c r="BC789" s="22"/>
      <c r="BD789" s="22"/>
    </row>
    <row r="790" spans="1:56" x14ac:dyDescent="0.3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  <c r="AC790" s="52"/>
      <c r="AD790" s="23"/>
      <c r="AE790" s="23"/>
      <c r="AF790" s="23"/>
      <c r="AG790" s="23"/>
      <c r="AH790" s="23"/>
      <c r="AI790" s="23"/>
      <c r="AJ790" s="23"/>
      <c r="AK790" s="48"/>
      <c r="AL790" s="22"/>
      <c r="AM790" s="22"/>
      <c r="AN790" s="22"/>
      <c r="AO790" s="22"/>
      <c r="AP790" s="22"/>
      <c r="AQ790" s="22"/>
      <c r="AR790" s="22"/>
      <c r="AS790" s="22"/>
      <c r="AT790" s="22"/>
      <c r="AU790" s="22"/>
      <c r="AV790" s="22"/>
      <c r="AW790" s="22"/>
      <c r="AX790" s="22"/>
      <c r="AY790" s="22"/>
      <c r="AZ790" s="22"/>
      <c r="BA790" s="22"/>
      <c r="BB790" s="22"/>
      <c r="BC790" s="22"/>
      <c r="BD790" s="22"/>
    </row>
    <row r="791" spans="1:56" x14ac:dyDescent="0.3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  <c r="AC791" s="52"/>
      <c r="AD791" s="23"/>
      <c r="AE791" s="23"/>
      <c r="AF791" s="23"/>
      <c r="AG791" s="23"/>
      <c r="AH791" s="23"/>
      <c r="AI791" s="23"/>
      <c r="AJ791" s="23"/>
      <c r="AK791" s="48"/>
      <c r="AL791" s="22"/>
      <c r="AM791" s="22"/>
      <c r="AN791" s="22"/>
      <c r="AO791" s="22"/>
      <c r="AP791" s="22"/>
      <c r="AQ791" s="22"/>
      <c r="AR791" s="22"/>
      <c r="AS791" s="22"/>
      <c r="AT791" s="22"/>
      <c r="AU791" s="22"/>
      <c r="AV791" s="22"/>
      <c r="AW791" s="22"/>
      <c r="AX791" s="22"/>
      <c r="AY791" s="22"/>
      <c r="AZ791" s="22"/>
      <c r="BA791" s="22"/>
      <c r="BB791" s="22"/>
      <c r="BC791" s="22"/>
      <c r="BD791" s="22"/>
    </row>
    <row r="792" spans="1:56" x14ac:dyDescent="0.3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  <c r="AC792" s="52"/>
      <c r="AD792" s="23"/>
      <c r="AE792" s="23"/>
      <c r="AF792" s="23"/>
      <c r="AG792" s="23"/>
      <c r="AH792" s="23"/>
      <c r="AI792" s="23"/>
      <c r="AJ792" s="23"/>
      <c r="AK792" s="48"/>
      <c r="AL792" s="22"/>
      <c r="AM792" s="22"/>
      <c r="AN792" s="22"/>
      <c r="AO792" s="22"/>
      <c r="AP792" s="22"/>
      <c r="AQ792" s="22"/>
      <c r="AR792" s="22"/>
      <c r="AS792" s="22"/>
      <c r="AT792" s="22"/>
      <c r="AU792" s="22"/>
      <c r="AV792" s="22"/>
      <c r="AW792" s="22"/>
      <c r="AX792" s="22"/>
      <c r="AY792" s="22"/>
      <c r="AZ792" s="22"/>
      <c r="BA792" s="22"/>
      <c r="BB792" s="22"/>
      <c r="BC792" s="22"/>
      <c r="BD792" s="22"/>
    </row>
    <row r="793" spans="1:56" x14ac:dyDescent="0.3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  <c r="AC793" s="52"/>
      <c r="AD793" s="23"/>
      <c r="AE793" s="23"/>
      <c r="AF793" s="23"/>
      <c r="AG793" s="23"/>
      <c r="AH793" s="23"/>
      <c r="AI793" s="23"/>
      <c r="AJ793" s="23"/>
      <c r="AK793" s="48"/>
      <c r="AL793" s="22"/>
      <c r="AM793" s="22"/>
      <c r="AN793" s="22"/>
      <c r="AO793" s="22"/>
      <c r="AP793" s="22"/>
      <c r="AQ793" s="22"/>
      <c r="AR793" s="22"/>
      <c r="AS793" s="22"/>
      <c r="AT793" s="22"/>
      <c r="AU793" s="22"/>
      <c r="AV793" s="22"/>
      <c r="AW793" s="22"/>
      <c r="AX793" s="22"/>
      <c r="AY793" s="22"/>
      <c r="AZ793" s="22"/>
      <c r="BA793" s="22"/>
      <c r="BB793" s="22"/>
      <c r="BC793" s="22"/>
      <c r="BD793" s="22"/>
    </row>
    <row r="794" spans="1:56" x14ac:dyDescent="0.3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  <c r="AC794" s="52"/>
      <c r="AD794" s="23"/>
      <c r="AE794" s="23"/>
      <c r="AF794" s="23"/>
      <c r="AG794" s="23"/>
      <c r="AH794" s="23"/>
      <c r="AI794" s="23"/>
      <c r="AJ794" s="23"/>
      <c r="AK794" s="48"/>
      <c r="AL794" s="22"/>
      <c r="AM794" s="22"/>
      <c r="AN794" s="22"/>
      <c r="AO794" s="22"/>
      <c r="AP794" s="22"/>
      <c r="AQ794" s="22"/>
      <c r="AR794" s="22"/>
      <c r="AS794" s="22"/>
      <c r="AT794" s="22"/>
      <c r="AU794" s="22"/>
      <c r="AV794" s="22"/>
      <c r="AW794" s="22"/>
      <c r="AX794" s="22"/>
      <c r="AY794" s="22"/>
      <c r="AZ794" s="22"/>
      <c r="BA794" s="22"/>
      <c r="BB794" s="22"/>
      <c r="BC794" s="22"/>
      <c r="BD794" s="22"/>
    </row>
    <row r="795" spans="1:56" x14ac:dyDescent="0.3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  <c r="AC795" s="52"/>
      <c r="AD795" s="23"/>
      <c r="AE795" s="23"/>
      <c r="AF795" s="23"/>
      <c r="AG795" s="23"/>
      <c r="AH795" s="23"/>
      <c r="AI795" s="23"/>
      <c r="AJ795" s="23"/>
      <c r="AK795" s="48"/>
      <c r="AL795" s="22"/>
      <c r="AM795" s="22"/>
      <c r="AN795" s="22"/>
      <c r="AO795" s="22"/>
      <c r="AP795" s="22"/>
      <c r="AQ795" s="22"/>
      <c r="AR795" s="22"/>
      <c r="AS795" s="22"/>
      <c r="AT795" s="22"/>
      <c r="AU795" s="22"/>
      <c r="AV795" s="22"/>
      <c r="AW795" s="22"/>
      <c r="AX795" s="22"/>
      <c r="AY795" s="22"/>
      <c r="AZ795" s="22"/>
      <c r="BA795" s="22"/>
      <c r="BB795" s="22"/>
      <c r="BC795" s="22"/>
      <c r="BD795" s="22"/>
    </row>
    <row r="796" spans="1:56" x14ac:dyDescent="0.3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  <c r="AC796" s="52"/>
      <c r="AD796" s="23"/>
      <c r="AE796" s="23"/>
      <c r="AF796" s="23"/>
      <c r="AG796" s="23"/>
      <c r="AH796" s="23"/>
      <c r="AI796" s="23"/>
      <c r="AJ796" s="23"/>
      <c r="AK796" s="48"/>
      <c r="AL796" s="22"/>
      <c r="AM796" s="22"/>
      <c r="AN796" s="22"/>
      <c r="AO796" s="22"/>
      <c r="AP796" s="22"/>
      <c r="AQ796" s="22"/>
      <c r="AR796" s="22"/>
      <c r="AS796" s="22"/>
      <c r="AT796" s="22"/>
      <c r="AU796" s="22"/>
      <c r="AV796" s="22"/>
      <c r="AW796" s="22"/>
      <c r="AX796" s="22"/>
      <c r="AY796" s="22"/>
      <c r="AZ796" s="22"/>
      <c r="BA796" s="22"/>
      <c r="BB796" s="22"/>
      <c r="BC796" s="22"/>
      <c r="BD796" s="22"/>
    </row>
    <row r="797" spans="1:56" x14ac:dyDescent="0.3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  <c r="AC797" s="52"/>
      <c r="AD797" s="23"/>
      <c r="AE797" s="23"/>
      <c r="AF797" s="23"/>
      <c r="AG797" s="23"/>
      <c r="AH797" s="23"/>
      <c r="AI797" s="23"/>
      <c r="AJ797" s="23"/>
      <c r="AK797" s="48"/>
      <c r="AL797" s="22"/>
      <c r="AM797" s="22"/>
      <c r="AN797" s="22"/>
      <c r="AO797" s="22"/>
      <c r="AP797" s="22"/>
      <c r="AQ797" s="22"/>
      <c r="AR797" s="22"/>
      <c r="AS797" s="22"/>
      <c r="AT797" s="22"/>
      <c r="AU797" s="22"/>
      <c r="AV797" s="22"/>
      <c r="AW797" s="22"/>
      <c r="AX797" s="22"/>
      <c r="AY797" s="22"/>
      <c r="AZ797" s="22"/>
      <c r="BA797" s="22"/>
      <c r="BB797" s="22"/>
      <c r="BC797" s="22"/>
      <c r="BD797" s="22"/>
    </row>
    <row r="798" spans="1:56" x14ac:dyDescent="0.3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  <c r="AC798" s="52"/>
      <c r="AD798" s="23"/>
      <c r="AE798" s="23"/>
      <c r="AF798" s="23"/>
      <c r="AG798" s="23"/>
      <c r="AH798" s="23"/>
      <c r="AI798" s="23"/>
      <c r="AJ798" s="23"/>
      <c r="AK798" s="48"/>
      <c r="AL798" s="22"/>
      <c r="AM798" s="22"/>
      <c r="AN798" s="22"/>
      <c r="AO798" s="22"/>
      <c r="AP798" s="22"/>
      <c r="AQ798" s="22"/>
      <c r="AR798" s="22"/>
      <c r="AS798" s="22"/>
      <c r="AT798" s="22"/>
      <c r="AU798" s="22"/>
      <c r="AV798" s="22"/>
      <c r="AW798" s="22"/>
      <c r="AX798" s="22"/>
      <c r="AY798" s="22"/>
      <c r="AZ798" s="22"/>
      <c r="BA798" s="22"/>
      <c r="BB798" s="22"/>
      <c r="BC798" s="22"/>
      <c r="BD798" s="22"/>
    </row>
    <row r="799" spans="1:56" x14ac:dyDescent="0.3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  <c r="AC799" s="52"/>
      <c r="AD799" s="23"/>
      <c r="AE799" s="23"/>
      <c r="AF799" s="23"/>
      <c r="AG799" s="23"/>
      <c r="AH799" s="23"/>
      <c r="AI799" s="23"/>
      <c r="AJ799" s="23"/>
      <c r="AK799" s="48"/>
      <c r="AL799" s="22"/>
      <c r="AM799" s="22"/>
      <c r="AN799" s="22"/>
      <c r="AO799" s="22"/>
      <c r="AP799" s="22"/>
      <c r="AQ799" s="22"/>
      <c r="AR799" s="22"/>
      <c r="AS799" s="22"/>
      <c r="AT799" s="22"/>
      <c r="AU799" s="22"/>
      <c r="AV799" s="22"/>
      <c r="AW799" s="22"/>
      <c r="AX799" s="22"/>
      <c r="AY799" s="22"/>
      <c r="AZ799" s="22"/>
      <c r="BA799" s="22"/>
      <c r="BB799" s="22"/>
      <c r="BC799" s="22"/>
      <c r="BD799" s="22"/>
    </row>
    <row r="800" spans="1:56" x14ac:dyDescent="0.3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  <c r="AC800" s="52"/>
      <c r="AD800" s="23"/>
      <c r="AE800" s="23"/>
      <c r="AF800" s="23"/>
      <c r="AG800" s="23"/>
      <c r="AH800" s="23"/>
      <c r="AI800" s="23"/>
      <c r="AJ800" s="23"/>
      <c r="AK800" s="48"/>
      <c r="AL800" s="22"/>
      <c r="AM800" s="22"/>
      <c r="AN800" s="22"/>
      <c r="AO800" s="22"/>
      <c r="AP800" s="22"/>
      <c r="AQ800" s="22"/>
      <c r="AR800" s="22"/>
      <c r="AS800" s="22"/>
      <c r="AT800" s="22"/>
      <c r="AU800" s="22"/>
      <c r="AV800" s="22"/>
      <c r="AW800" s="22"/>
      <c r="AX800" s="22"/>
      <c r="AY800" s="22"/>
      <c r="AZ800" s="22"/>
      <c r="BA800" s="22"/>
      <c r="BB800" s="22"/>
      <c r="BC800" s="22"/>
      <c r="BD800" s="22"/>
    </row>
    <row r="801" spans="1:56" x14ac:dyDescent="0.3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  <c r="AC801" s="52"/>
      <c r="AD801" s="23"/>
      <c r="AE801" s="23"/>
      <c r="AF801" s="23"/>
      <c r="AG801" s="23"/>
      <c r="AH801" s="23"/>
      <c r="AI801" s="23"/>
      <c r="AJ801" s="23"/>
      <c r="AK801" s="48"/>
      <c r="AL801" s="22"/>
      <c r="AM801" s="22"/>
      <c r="AN801" s="22"/>
      <c r="AO801" s="22"/>
      <c r="AP801" s="22"/>
      <c r="AQ801" s="22"/>
      <c r="AR801" s="22"/>
      <c r="AS801" s="22"/>
      <c r="AT801" s="22"/>
      <c r="AU801" s="22"/>
      <c r="AV801" s="22"/>
      <c r="AW801" s="22"/>
      <c r="AX801" s="22"/>
      <c r="AY801" s="22"/>
      <c r="AZ801" s="22"/>
      <c r="BA801" s="22"/>
      <c r="BB801" s="22"/>
      <c r="BC801" s="22"/>
      <c r="BD801" s="22"/>
    </row>
    <row r="802" spans="1:56" x14ac:dyDescent="0.3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  <c r="AC802" s="52"/>
      <c r="AD802" s="23"/>
      <c r="AE802" s="23"/>
      <c r="AF802" s="23"/>
      <c r="AG802" s="23"/>
      <c r="AH802" s="23"/>
      <c r="AI802" s="23"/>
      <c r="AJ802" s="23"/>
      <c r="AK802" s="48"/>
      <c r="AL802" s="22"/>
      <c r="AM802" s="22"/>
      <c r="AN802" s="22"/>
      <c r="AO802" s="22"/>
      <c r="AP802" s="22"/>
      <c r="AQ802" s="22"/>
      <c r="AR802" s="22"/>
      <c r="AS802" s="22"/>
      <c r="AT802" s="22"/>
      <c r="AU802" s="22"/>
      <c r="AV802" s="22"/>
      <c r="AW802" s="22"/>
      <c r="AX802" s="22"/>
      <c r="AY802" s="22"/>
      <c r="AZ802" s="22"/>
      <c r="BA802" s="22"/>
      <c r="BB802" s="22"/>
      <c r="BC802" s="22"/>
      <c r="BD802" s="22"/>
    </row>
    <row r="803" spans="1:56" x14ac:dyDescent="0.3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  <c r="AC803" s="52"/>
      <c r="AD803" s="23"/>
      <c r="AE803" s="23"/>
      <c r="AF803" s="23"/>
      <c r="AG803" s="23"/>
      <c r="AH803" s="23"/>
      <c r="AI803" s="23"/>
      <c r="AJ803" s="23"/>
      <c r="AK803" s="48"/>
      <c r="AL803" s="22"/>
      <c r="AM803" s="22"/>
      <c r="AN803" s="22"/>
      <c r="AO803" s="22"/>
      <c r="AP803" s="22"/>
      <c r="AQ803" s="22"/>
      <c r="AR803" s="22"/>
      <c r="AS803" s="22"/>
      <c r="AT803" s="22"/>
      <c r="AU803" s="22"/>
      <c r="AV803" s="22"/>
      <c r="AW803" s="22"/>
      <c r="AX803" s="22"/>
      <c r="AY803" s="22"/>
      <c r="AZ803" s="22"/>
      <c r="BA803" s="22"/>
      <c r="BB803" s="22"/>
      <c r="BC803" s="22"/>
      <c r="BD803" s="22"/>
    </row>
    <row r="804" spans="1:56" x14ac:dyDescent="0.3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  <c r="AC804" s="52"/>
      <c r="AD804" s="23"/>
      <c r="AE804" s="23"/>
      <c r="AF804" s="23"/>
      <c r="AG804" s="23"/>
      <c r="AH804" s="23"/>
      <c r="AI804" s="23"/>
      <c r="AJ804" s="23"/>
      <c r="AK804" s="48"/>
      <c r="AL804" s="22"/>
      <c r="AM804" s="22"/>
      <c r="AN804" s="22"/>
      <c r="AO804" s="22"/>
      <c r="AP804" s="22"/>
      <c r="AQ804" s="22"/>
      <c r="AR804" s="22"/>
      <c r="AS804" s="22"/>
      <c r="AT804" s="22"/>
      <c r="AU804" s="22"/>
      <c r="AV804" s="22"/>
      <c r="AW804" s="22"/>
      <c r="AX804" s="22"/>
      <c r="AY804" s="22"/>
      <c r="AZ804" s="22"/>
      <c r="BA804" s="22"/>
      <c r="BB804" s="22"/>
      <c r="BC804" s="22"/>
      <c r="BD804" s="22"/>
    </row>
    <row r="805" spans="1:56" x14ac:dyDescent="0.3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52"/>
      <c r="AD805" s="23"/>
      <c r="AE805" s="23"/>
      <c r="AF805" s="23"/>
      <c r="AG805" s="23"/>
      <c r="AH805" s="23"/>
      <c r="AI805" s="23"/>
      <c r="AJ805" s="23"/>
      <c r="AK805" s="48"/>
      <c r="AL805" s="22"/>
      <c r="AM805" s="22"/>
      <c r="AN805" s="22"/>
      <c r="AO805" s="22"/>
      <c r="AP805" s="22"/>
      <c r="AQ805" s="22"/>
      <c r="AR805" s="22"/>
      <c r="AS805" s="22"/>
      <c r="AT805" s="22"/>
      <c r="AU805" s="22"/>
      <c r="AV805" s="22"/>
      <c r="AW805" s="22"/>
      <c r="AX805" s="22"/>
      <c r="AY805" s="22"/>
      <c r="AZ805" s="22"/>
      <c r="BA805" s="22"/>
      <c r="BB805" s="22"/>
      <c r="BC805" s="22"/>
      <c r="BD805" s="22"/>
    </row>
    <row r="806" spans="1:56" x14ac:dyDescent="0.3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52"/>
      <c r="AD806" s="23"/>
      <c r="AE806" s="23"/>
      <c r="AF806" s="23"/>
      <c r="AG806" s="23"/>
      <c r="AH806" s="23"/>
      <c r="AI806" s="23"/>
      <c r="AJ806" s="23"/>
      <c r="AK806" s="48"/>
      <c r="AL806" s="22"/>
      <c r="AM806" s="22"/>
      <c r="AN806" s="22"/>
      <c r="AO806" s="22"/>
      <c r="AP806" s="22"/>
      <c r="AQ806" s="22"/>
      <c r="AR806" s="22"/>
      <c r="AS806" s="22"/>
      <c r="AT806" s="22"/>
      <c r="AU806" s="22"/>
      <c r="AV806" s="22"/>
      <c r="AW806" s="22"/>
      <c r="AX806" s="22"/>
      <c r="AY806" s="22"/>
      <c r="AZ806" s="22"/>
      <c r="BA806" s="22"/>
      <c r="BB806" s="22"/>
      <c r="BC806" s="22"/>
      <c r="BD806" s="22"/>
    </row>
    <row r="807" spans="1:56" x14ac:dyDescent="0.3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  <c r="AC807" s="52"/>
      <c r="AD807" s="23"/>
      <c r="AE807" s="23"/>
      <c r="AF807" s="23"/>
      <c r="AG807" s="23"/>
      <c r="AH807" s="23"/>
      <c r="AI807" s="23"/>
      <c r="AJ807" s="23"/>
      <c r="AK807" s="48"/>
      <c r="AL807" s="22"/>
      <c r="AM807" s="22"/>
      <c r="AN807" s="22"/>
      <c r="AO807" s="22"/>
      <c r="AP807" s="22"/>
      <c r="AQ807" s="22"/>
      <c r="AR807" s="22"/>
      <c r="AS807" s="22"/>
      <c r="AT807" s="22"/>
      <c r="AU807" s="22"/>
      <c r="AV807" s="22"/>
      <c r="AW807" s="22"/>
      <c r="AX807" s="22"/>
      <c r="AY807" s="22"/>
      <c r="AZ807" s="22"/>
      <c r="BA807" s="22"/>
      <c r="BB807" s="22"/>
      <c r="BC807" s="22"/>
      <c r="BD807" s="22"/>
    </row>
    <row r="808" spans="1:56" x14ac:dyDescent="0.3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  <c r="AC808" s="52"/>
      <c r="AD808" s="23"/>
      <c r="AE808" s="23"/>
      <c r="AF808" s="23"/>
      <c r="AG808" s="23"/>
      <c r="AH808" s="23"/>
      <c r="AI808" s="23"/>
      <c r="AJ808" s="23"/>
      <c r="AK808" s="48"/>
      <c r="AL808" s="22"/>
      <c r="AM808" s="22"/>
      <c r="AN808" s="22"/>
      <c r="AO808" s="22"/>
      <c r="AP808" s="22"/>
      <c r="AQ808" s="22"/>
      <c r="AR808" s="22"/>
      <c r="AS808" s="22"/>
      <c r="AT808" s="22"/>
      <c r="AU808" s="22"/>
      <c r="AV808" s="22"/>
      <c r="AW808" s="22"/>
      <c r="AX808" s="22"/>
      <c r="AY808" s="22"/>
      <c r="AZ808" s="22"/>
      <c r="BA808" s="22"/>
      <c r="BB808" s="22"/>
      <c r="BC808" s="22"/>
      <c r="BD808" s="22"/>
    </row>
    <row r="809" spans="1:56" x14ac:dyDescent="0.3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  <c r="AC809" s="52"/>
      <c r="AD809" s="23"/>
      <c r="AE809" s="23"/>
      <c r="AF809" s="23"/>
      <c r="AG809" s="23"/>
      <c r="AH809" s="23"/>
      <c r="AI809" s="23"/>
      <c r="AJ809" s="23"/>
      <c r="AK809" s="48"/>
      <c r="AL809" s="22"/>
      <c r="AM809" s="22"/>
      <c r="AN809" s="22"/>
      <c r="AO809" s="22"/>
      <c r="AP809" s="22"/>
      <c r="AQ809" s="22"/>
      <c r="AR809" s="22"/>
      <c r="AS809" s="22"/>
      <c r="AT809" s="22"/>
      <c r="AU809" s="22"/>
      <c r="AV809" s="22"/>
      <c r="AW809" s="22"/>
      <c r="AX809" s="22"/>
      <c r="AY809" s="22"/>
      <c r="AZ809" s="22"/>
      <c r="BA809" s="22"/>
      <c r="BB809" s="22"/>
      <c r="BC809" s="22"/>
      <c r="BD809" s="22"/>
    </row>
    <row r="810" spans="1:56" x14ac:dyDescent="0.3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  <c r="AC810" s="52"/>
      <c r="AD810" s="23"/>
      <c r="AE810" s="23"/>
      <c r="AF810" s="23"/>
      <c r="AG810" s="23"/>
      <c r="AH810" s="23"/>
      <c r="AI810" s="23"/>
      <c r="AJ810" s="23"/>
      <c r="AK810" s="48"/>
      <c r="AL810" s="22"/>
      <c r="AM810" s="22"/>
      <c r="AN810" s="22"/>
      <c r="AO810" s="22"/>
      <c r="AP810" s="22"/>
      <c r="AQ810" s="22"/>
      <c r="AR810" s="22"/>
      <c r="AS810" s="22"/>
      <c r="AT810" s="22"/>
      <c r="AU810" s="22"/>
      <c r="AV810" s="22"/>
      <c r="AW810" s="22"/>
      <c r="AX810" s="22"/>
      <c r="AY810" s="22"/>
      <c r="AZ810" s="22"/>
      <c r="BA810" s="22"/>
      <c r="BB810" s="22"/>
      <c r="BC810" s="22"/>
      <c r="BD810" s="22"/>
    </row>
    <row r="811" spans="1:56" x14ac:dyDescent="0.3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  <c r="AC811" s="52"/>
      <c r="AD811" s="23"/>
      <c r="AE811" s="23"/>
      <c r="AF811" s="23"/>
      <c r="AG811" s="23"/>
      <c r="AH811" s="23"/>
      <c r="AI811" s="23"/>
      <c r="AJ811" s="23"/>
      <c r="AK811" s="48"/>
      <c r="AL811" s="22"/>
      <c r="AM811" s="22"/>
      <c r="AN811" s="22"/>
      <c r="AO811" s="22"/>
      <c r="AP811" s="22"/>
      <c r="AQ811" s="22"/>
      <c r="AR811" s="22"/>
      <c r="AS811" s="22"/>
      <c r="AT811" s="22"/>
      <c r="AU811" s="22"/>
      <c r="AV811" s="22"/>
      <c r="AW811" s="22"/>
      <c r="AX811" s="22"/>
      <c r="AY811" s="22"/>
      <c r="AZ811" s="22"/>
      <c r="BA811" s="22"/>
      <c r="BB811" s="22"/>
      <c r="BC811" s="22"/>
      <c r="BD811" s="22"/>
    </row>
    <row r="812" spans="1:56" x14ac:dyDescent="0.3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  <c r="AC812" s="52"/>
      <c r="AD812" s="23"/>
      <c r="AE812" s="23"/>
      <c r="AF812" s="23"/>
      <c r="AG812" s="23"/>
      <c r="AH812" s="23"/>
      <c r="AI812" s="23"/>
      <c r="AJ812" s="23"/>
      <c r="AK812" s="48"/>
      <c r="AL812" s="22"/>
      <c r="AM812" s="22"/>
      <c r="AN812" s="22"/>
      <c r="AO812" s="22"/>
      <c r="AP812" s="22"/>
      <c r="AQ812" s="22"/>
      <c r="AR812" s="22"/>
      <c r="AS812" s="22"/>
      <c r="AT812" s="22"/>
      <c r="AU812" s="22"/>
      <c r="AV812" s="22"/>
      <c r="AW812" s="22"/>
      <c r="AX812" s="22"/>
      <c r="AY812" s="22"/>
      <c r="AZ812" s="22"/>
      <c r="BA812" s="22"/>
      <c r="BB812" s="22"/>
      <c r="BC812" s="22"/>
      <c r="BD812" s="22"/>
    </row>
    <row r="813" spans="1:56" x14ac:dyDescent="0.3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  <c r="AC813" s="52"/>
      <c r="AD813" s="23"/>
      <c r="AE813" s="23"/>
      <c r="AF813" s="23"/>
      <c r="AG813" s="23"/>
      <c r="AH813" s="23"/>
      <c r="AI813" s="23"/>
      <c r="AJ813" s="23"/>
      <c r="AK813" s="48"/>
      <c r="AL813" s="22"/>
      <c r="AM813" s="22"/>
      <c r="AN813" s="22"/>
      <c r="AO813" s="22"/>
      <c r="AP813" s="22"/>
      <c r="AQ813" s="22"/>
      <c r="AR813" s="22"/>
      <c r="AS813" s="22"/>
      <c r="AT813" s="22"/>
      <c r="AU813" s="22"/>
      <c r="AV813" s="22"/>
      <c r="AW813" s="22"/>
      <c r="AX813" s="22"/>
      <c r="AY813" s="22"/>
      <c r="AZ813" s="22"/>
      <c r="BA813" s="22"/>
      <c r="BB813" s="22"/>
      <c r="BC813" s="22"/>
      <c r="BD813" s="22"/>
    </row>
    <row r="814" spans="1:56" x14ac:dyDescent="0.3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  <c r="AC814" s="52"/>
      <c r="AD814" s="23"/>
      <c r="AE814" s="23"/>
      <c r="AF814" s="23"/>
      <c r="AG814" s="23"/>
      <c r="AH814" s="23"/>
      <c r="AI814" s="23"/>
      <c r="AJ814" s="23"/>
      <c r="AK814" s="48"/>
      <c r="AL814" s="22"/>
      <c r="AM814" s="22"/>
      <c r="AN814" s="22"/>
      <c r="AO814" s="22"/>
      <c r="AP814" s="22"/>
      <c r="AQ814" s="22"/>
      <c r="AR814" s="22"/>
      <c r="AS814" s="22"/>
      <c r="AT814" s="22"/>
      <c r="AU814" s="22"/>
      <c r="AV814" s="22"/>
      <c r="AW814" s="22"/>
      <c r="AX814" s="22"/>
      <c r="AY814" s="22"/>
      <c r="AZ814" s="22"/>
      <c r="BA814" s="22"/>
      <c r="BB814" s="22"/>
      <c r="BC814" s="22"/>
      <c r="BD814" s="22"/>
    </row>
    <row r="815" spans="1:56" x14ac:dyDescent="0.3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  <c r="AC815" s="52"/>
      <c r="AD815" s="23"/>
      <c r="AE815" s="23"/>
      <c r="AF815" s="23"/>
      <c r="AG815" s="23"/>
      <c r="AH815" s="23"/>
      <c r="AI815" s="23"/>
      <c r="AJ815" s="23"/>
      <c r="AK815" s="48"/>
      <c r="AL815" s="22"/>
      <c r="AM815" s="22"/>
      <c r="AN815" s="22"/>
      <c r="AO815" s="22"/>
      <c r="AP815" s="22"/>
      <c r="AQ815" s="22"/>
      <c r="AR815" s="22"/>
      <c r="AS815" s="22"/>
      <c r="AT815" s="22"/>
      <c r="AU815" s="22"/>
      <c r="AV815" s="22"/>
      <c r="AW815" s="22"/>
      <c r="AX815" s="22"/>
      <c r="AY815" s="22"/>
      <c r="AZ815" s="22"/>
      <c r="BA815" s="22"/>
      <c r="BB815" s="22"/>
      <c r="BC815" s="22"/>
      <c r="BD815" s="22"/>
    </row>
    <row r="816" spans="1:56" x14ac:dyDescent="0.3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  <c r="AC816" s="52"/>
      <c r="AD816" s="23"/>
      <c r="AE816" s="23"/>
      <c r="AF816" s="23"/>
      <c r="AG816" s="23"/>
      <c r="AH816" s="23"/>
      <c r="AI816" s="23"/>
      <c r="AJ816" s="23"/>
      <c r="AK816" s="48"/>
      <c r="AL816" s="22"/>
      <c r="AM816" s="22"/>
      <c r="AN816" s="22"/>
      <c r="AO816" s="22"/>
      <c r="AP816" s="22"/>
      <c r="AQ816" s="22"/>
      <c r="AR816" s="22"/>
      <c r="AS816" s="22"/>
      <c r="AT816" s="22"/>
      <c r="AU816" s="22"/>
      <c r="AV816" s="22"/>
      <c r="AW816" s="22"/>
      <c r="AX816" s="22"/>
      <c r="AY816" s="22"/>
      <c r="AZ816" s="22"/>
      <c r="BA816" s="22"/>
      <c r="BB816" s="22"/>
      <c r="BC816" s="22"/>
      <c r="BD816" s="22"/>
    </row>
    <row r="817" spans="1:56" x14ac:dyDescent="0.3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  <c r="AC817" s="52"/>
      <c r="AD817" s="23"/>
      <c r="AE817" s="23"/>
      <c r="AF817" s="23"/>
      <c r="AG817" s="23"/>
      <c r="AH817" s="23"/>
      <c r="AI817" s="23"/>
      <c r="AJ817" s="23"/>
      <c r="AK817" s="48"/>
      <c r="AL817" s="22"/>
      <c r="AM817" s="22"/>
      <c r="AN817" s="22"/>
      <c r="AO817" s="22"/>
      <c r="AP817" s="22"/>
      <c r="AQ817" s="22"/>
      <c r="AR817" s="22"/>
      <c r="AS817" s="22"/>
      <c r="AT817" s="22"/>
      <c r="AU817" s="22"/>
      <c r="AV817" s="22"/>
      <c r="AW817" s="22"/>
      <c r="AX817" s="22"/>
      <c r="AY817" s="22"/>
      <c r="AZ817" s="22"/>
      <c r="BA817" s="22"/>
      <c r="BB817" s="22"/>
      <c r="BC817" s="22"/>
      <c r="BD817" s="22"/>
    </row>
    <row r="818" spans="1:56" x14ac:dyDescent="0.3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  <c r="AC818" s="52"/>
      <c r="AD818" s="23"/>
      <c r="AE818" s="23"/>
      <c r="AF818" s="23"/>
      <c r="AG818" s="23"/>
      <c r="AH818" s="23"/>
      <c r="AI818" s="23"/>
      <c r="AJ818" s="23"/>
      <c r="AK818" s="48"/>
      <c r="AL818" s="22"/>
      <c r="AM818" s="22"/>
      <c r="AN818" s="22"/>
      <c r="AO818" s="22"/>
      <c r="AP818" s="22"/>
      <c r="AQ818" s="22"/>
      <c r="AR818" s="22"/>
      <c r="AS818" s="22"/>
      <c r="AT818" s="22"/>
      <c r="AU818" s="22"/>
      <c r="AV818" s="22"/>
      <c r="AW818" s="22"/>
      <c r="AX818" s="22"/>
      <c r="AY818" s="22"/>
      <c r="AZ818" s="22"/>
      <c r="BA818" s="22"/>
      <c r="BB818" s="22"/>
      <c r="BC818" s="22"/>
      <c r="BD818" s="22"/>
    </row>
    <row r="819" spans="1:56" x14ac:dyDescent="0.3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  <c r="AC819" s="52"/>
      <c r="AD819" s="23"/>
      <c r="AE819" s="23"/>
      <c r="AF819" s="23"/>
      <c r="AG819" s="23"/>
      <c r="AH819" s="23"/>
      <c r="AI819" s="23"/>
      <c r="AJ819" s="23"/>
      <c r="AK819" s="48"/>
      <c r="AL819" s="22"/>
      <c r="AM819" s="22"/>
      <c r="AN819" s="22"/>
      <c r="AO819" s="22"/>
      <c r="AP819" s="22"/>
      <c r="AQ819" s="22"/>
      <c r="AR819" s="22"/>
      <c r="AS819" s="22"/>
      <c r="AT819" s="22"/>
      <c r="AU819" s="22"/>
      <c r="AV819" s="22"/>
      <c r="AW819" s="22"/>
      <c r="AX819" s="22"/>
      <c r="AY819" s="22"/>
      <c r="AZ819" s="22"/>
      <c r="BA819" s="22"/>
      <c r="BB819" s="22"/>
      <c r="BC819" s="22"/>
      <c r="BD819" s="22"/>
    </row>
    <row r="820" spans="1:56" x14ac:dyDescent="0.3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  <c r="AC820" s="52"/>
      <c r="AD820" s="23"/>
      <c r="AE820" s="23"/>
      <c r="AF820" s="23"/>
      <c r="AG820" s="23"/>
      <c r="AH820" s="23"/>
      <c r="AI820" s="23"/>
      <c r="AJ820" s="23"/>
      <c r="AK820" s="48"/>
      <c r="AL820" s="22"/>
      <c r="AM820" s="22"/>
      <c r="AN820" s="22"/>
      <c r="AO820" s="22"/>
      <c r="AP820" s="22"/>
      <c r="AQ820" s="22"/>
      <c r="AR820" s="22"/>
      <c r="AS820" s="22"/>
      <c r="AT820" s="22"/>
      <c r="AU820" s="22"/>
      <c r="AV820" s="22"/>
      <c r="AW820" s="22"/>
      <c r="AX820" s="22"/>
      <c r="AY820" s="22"/>
      <c r="AZ820" s="22"/>
      <c r="BA820" s="22"/>
      <c r="BB820" s="22"/>
      <c r="BC820" s="22"/>
      <c r="BD820" s="22"/>
    </row>
    <row r="821" spans="1:56" x14ac:dyDescent="0.3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  <c r="AC821" s="52"/>
      <c r="AD821" s="23"/>
      <c r="AE821" s="23"/>
      <c r="AF821" s="23"/>
      <c r="AG821" s="23"/>
      <c r="AH821" s="23"/>
      <c r="AI821" s="23"/>
      <c r="AJ821" s="23"/>
      <c r="AK821" s="48"/>
      <c r="AL821" s="22"/>
      <c r="AM821" s="22"/>
      <c r="AN821" s="22"/>
      <c r="AO821" s="22"/>
      <c r="AP821" s="22"/>
      <c r="AQ821" s="22"/>
      <c r="AR821" s="22"/>
      <c r="AS821" s="22"/>
      <c r="AT821" s="22"/>
      <c r="AU821" s="22"/>
      <c r="AV821" s="22"/>
      <c r="AW821" s="22"/>
      <c r="AX821" s="22"/>
      <c r="AY821" s="22"/>
      <c r="AZ821" s="22"/>
      <c r="BA821" s="22"/>
      <c r="BB821" s="22"/>
      <c r="BC821" s="22"/>
      <c r="BD821" s="22"/>
    </row>
    <row r="822" spans="1:56" x14ac:dyDescent="0.3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  <c r="AC822" s="52"/>
      <c r="AD822" s="23"/>
      <c r="AE822" s="23"/>
      <c r="AF822" s="23"/>
      <c r="AG822" s="23"/>
      <c r="AH822" s="23"/>
      <c r="AI822" s="23"/>
      <c r="AJ822" s="23"/>
      <c r="AK822" s="48"/>
      <c r="AL822" s="22"/>
      <c r="AM822" s="22"/>
      <c r="AN822" s="22"/>
      <c r="AO822" s="22"/>
      <c r="AP822" s="22"/>
      <c r="AQ822" s="22"/>
      <c r="AR822" s="22"/>
      <c r="AS822" s="22"/>
      <c r="AT822" s="22"/>
      <c r="AU822" s="22"/>
      <c r="AV822" s="22"/>
      <c r="AW822" s="22"/>
      <c r="AX822" s="22"/>
      <c r="AY822" s="22"/>
      <c r="AZ822" s="22"/>
      <c r="BA822" s="22"/>
      <c r="BB822" s="22"/>
      <c r="BC822" s="22"/>
      <c r="BD822" s="22"/>
    </row>
    <row r="823" spans="1:56" x14ac:dyDescent="0.3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  <c r="AC823" s="52"/>
      <c r="AD823" s="23"/>
      <c r="AE823" s="23"/>
      <c r="AF823" s="23"/>
      <c r="AG823" s="23"/>
      <c r="AH823" s="23"/>
      <c r="AI823" s="23"/>
      <c r="AJ823" s="23"/>
      <c r="AK823" s="48"/>
      <c r="AL823" s="22"/>
      <c r="AM823" s="22"/>
      <c r="AN823" s="22"/>
      <c r="AO823" s="22"/>
      <c r="AP823" s="22"/>
      <c r="AQ823" s="22"/>
      <c r="AR823" s="22"/>
      <c r="AS823" s="22"/>
      <c r="AT823" s="22"/>
      <c r="AU823" s="22"/>
      <c r="AV823" s="22"/>
      <c r="AW823" s="22"/>
      <c r="AX823" s="22"/>
      <c r="AY823" s="22"/>
      <c r="AZ823" s="22"/>
      <c r="BA823" s="22"/>
      <c r="BB823" s="22"/>
      <c r="BC823" s="22"/>
      <c r="BD823" s="22"/>
    </row>
    <row r="824" spans="1:56" x14ac:dyDescent="0.3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  <c r="AC824" s="52"/>
      <c r="AD824" s="23"/>
      <c r="AE824" s="23"/>
      <c r="AF824" s="23"/>
      <c r="AG824" s="23"/>
      <c r="AH824" s="23"/>
      <c r="AI824" s="23"/>
      <c r="AJ824" s="23"/>
      <c r="AK824" s="48"/>
      <c r="AL824" s="22"/>
      <c r="AM824" s="22"/>
      <c r="AN824" s="22"/>
      <c r="AO824" s="22"/>
      <c r="AP824" s="22"/>
      <c r="AQ824" s="22"/>
      <c r="AR824" s="22"/>
      <c r="AS824" s="22"/>
      <c r="AT824" s="22"/>
      <c r="AU824" s="22"/>
      <c r="AV824" s="22"/>
      <c r="AW824" s="22"/>
      <c r="AX824" s="22"/>
      <c r="AY824" s="22"/>
      <c r="AZ824" s="22"/>
      <c r="BA824" s="22"/>
      <c r="BB824" s="22"/>
      <c r="BC824" s="22"/>
      <c r="BD824" s="22"/>
    </row>
    <row r="825" spans="1:56" x14ac:dyDescent="0.3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  <c r="AC825" s="52"/>
      <c r="AD825" s="23"/>
      <c r="AE825" s="23"/>
      <c r="AF825" s="23"/>
      <c r="AG825" s="23"/>
      <c r="AH825" s="23"/>
      <c r="AI825" s="23"/>
      <c r="AJ825" s="23"/>
      <c r="AK825" s="48"/>
      <c r="AL825" s="22"/>
      <c r="AM825" s="22"/>
      <c r="AN825" s="22"/>
      <c r="AO825" s="22"/>
      <c r="AP825" s="22"/>
      <c r="AQ825" s="22"/>
      <c r="AR825" s="22"/>
      <c r="AS825" s="22"/>
      <c r="AT825" s="22"/>
      <c r="AU825" s="22"/>
      <c r="AV825" s="22"/>
      <c r="AW825" s="22"/>
      <c r="AX825" s="22"/>
      <c r="AY825" s="22"/>
      <c r="AZ825" s="22"/>
      <c r="BA825" s="22"/>
      <c r="BB825" s="22"/>
      <c r="BC825" s="22"/>
      <c r="BD825" s="22"/>
    </row>
    <row r="826" spans="1:56" x14ac:dyDescent="0.3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  <c r="AC826" s="52"/>
      <c r="AD826" s="23"/>
      <c r="AE826" s="23"/>
      <c r="AF826" s="23"/>
      <c r="AG826" s="23"/>
      <c r="AH826" s="23"/>
      <c r="AI826" s="23"/>
      <c r="AJ826" s="23"/>
      <c r="AK826" s="48"/>
      <c r="AL826" s="22"/>
      <c r="AM826" s="22"/>
      <c r="AN826" s="22"/>
      <c r="AO826" s="22"/>
      <c r="AP826" s="22"/>
      <c r="AQ826" s="22"/>
      <c r="AR826" s="22"/>
      <c r="AS826" s="22"/>
      <c r="AT826" s="22"/>
      <c r="AU826" s="22"/>
      <c r="AV826" s="22"/>
      <c r="AW826" s="22"/>
      <c r="AX826" s="22"/>
      <c r="AY826" s="22"/>
      <c r="AZ826" s="22"/>
      <c r="BA826" s="22"/>
      <c r="BB826" s="22"/>
      <c r="BC826" s="22"/>
      <c r="BD826" s="22"/>
    </row>
    <row r="827" spans="1:56" x14ac:dyDescent="0.3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  <c r="AC827" s="52"/>
      <c r="AD827" s="23"/>
      <c r="AE827" s="23"/>
      <c r="AF827" s="23"/>
      <c r="AG827" s="23"/>
      <c r="AH827" s="23"/>
      <c r="AI827" s="23"/>
      <c r="AJ827" s="23"/>
      <c r="AK827" s="48"/>
      <c r="AL827" s="22"/>
      <c r="AM827" s="22"/>
      <c r="AN827" s="22"/>
      <c r="AO827" s="22"/>
      <c r="AP827" s="22"/>
      <c r="AQ827" s="22"/>
      <c r="AR827" s="22"/>
      <c r="AS827" s="22"/>
      <c r="AT827" s="22"/>
      <c r="AU827" s="22"/>
      <c r="AV827" s="22"/>
      <c r="AW827" s="22"/>
      <c r="AX827" s="22"/>
      <c r="AY827" s="22"/>
      <c r="AZ827" s="22"/>
      <c r="BA827" s="22"/>
      <c r="BB827" s="22"/>
      <c r="BC827" s="22"/>
      <c r="BD827" s="22"/>
    </row>
    <row r="828" spans="1:56" x14ac:dyDescent="0.3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  <c r="AC828" s="52"/>
      <c r="AD828" s="23"/>
      <c r="AE828" s="23"/>
      <c r="AF828" s="23"/>
      <c r="AG828" s="23"/>
      <c r="AH828" s="23"/>
      <c r="AI828" s="23"/>
      <c r="AJ828" s="23"/>
      <c r="AK828" s="48"/>
      <c r="AL828" s="22"/>
      <c r="AM828" s="22"/>
      <c r="AN828" s="22"/>
      <c r="AO828" s="22"/>
      <c r="AP828" s="22"/>
      <c r="AQ828" s="22"/>
      <c r="AR828" s="22"/>
      <c r="AS828" s="22"/>
      <c r="AT828" s="22"/>
      <c r="AU828" s="22"/>
      <c r="AV828" s="22"/>
      <c r="AW828" s="22"/>
      <c r="AX828" s="22"/>
      <c r="AY828" s="22"/>
      <c r="AZ828" s="22"/>
      <c r="BA828" s="22"/>
      <c r="BB828" s="22"/>
      <c r="BC828" s="22"/>
      <c r="BD828" s="22"/>
    </row>
    <row r="829" spans="1:56" x14ac:dyDescent="0.3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  <c r="AC829" s="52"/>
      <c r="AD829" s="23"/>
      <c r="AE829" s="23"/>
      <c r="AF829" s="23"/>
      <c r="AG829" s="23"/>
      <c r="AH829" s="23"/>
      <c r="AI829" s="23"/>
      <c r="AJ829" s="23"/>
      <c r="AK829" s="48"/>
      <c r="AL829" s="22"/>
      <c r="AM829" s="22"/>
      <c r="AN829" s="22"/>
      <c r="AO829" s="22"/>
      <c r="AP829" s="22"/>
      <c r="AQ829" s="22"/>
      <c r="AR829" s="22"/>
      <c r="AS829" s="22"/>
      <c r="AT829" s="22"/>
      <c r="AU829" s="22"/>
      <c r="AV829" s="22"/>
      <c r="AW829" s="22"/>
      <c r="AX829" s="22"/>
      <c r="AY829" s="22"/>
      <c r="AZ829" s="22"/>
      <c r="BA829" s="22"/>
      <c r="BB829" s="22"/>
      <c r="BC829" s="22"/>
      <c r="BD829" s="22"/>
    </row>
    <row r="830" spans="1:56" x14ac:dyDescent="0.3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  <c r="AC830" s="52"/>
      <c r="AD830" s="23"/>
      <c r="AE830" s="23"/>
      <c r="AF830" s="23"/>
      <c r="AG830" s="23"/>
      <c r="AH830" s="23"/>
      <c r="AI830" s="23"/>
      <c r="AJ830" s="23"/>
      <c r="AK830" s="48"/>
      <c r="AL830" s="22"/>
      <c r="AM830" s="22"/>
      <c r="AN830" s="22"/>
      <c r="AO830" s="22"/>
      <c r="AP830" s="22"/>
      <c r="AQ830" s="22"/>
      <c r="AR830" s="22"/>
      <c r="AS830" s="22"/>
      <c r="AT830" s="22"/>
      <c r="AU830" s="22"/>
      <c r="AV830" s="22"/>
      <c r="AW830" s="22"/>
      <c r="AX830" s="22"/>
      <c r="AY830" s="22"/>
      <c r="AZ830" s="22"/>
      <c r="BA830" s="22"/>
      <c r="BB830" s="22"/>
      <c r="BC830" s="22"/>
      <c r="BD830" s="22"/>
    </row>
    <row r="831" spans="1:56" x14ac:dyDescent="0.3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  <c r="AC831" s="52"/>
      <c r="AD831" s="23"/>
      <c r="AE831" s="23"/>
      <c r="AF831" s="23"/>
      <c r="AG831" s="23"/>
      <c r="AH831" s="23"/>
      <c r="AI831" s="23"/>
      <c r="AJ831" s="23"/>
      <c r="AK831" s="48"/>
      <c r="AL831" s="22"/>
      <c r="AM831" s="22"/>
      <c r="AN831" s="22"/>
      <c r="AO831" s="22"/>
      <c r="AP831" s="22"/>
      <c r="AQ831" s="22"/>
      <c r="AR831" s="22"/>
      <c r="AS831" s="22"/>
      <c r="AT831" s="22"/>
      <c r="AU831" s="22"/>
      <c r="AV831" s="22"/>
      <c r="AW831" s="22"/>
      <c r="AX831" s="22"/>
      <c r="AY831" s="22"/>
      <c r="AZ831" s="22"/>
      <c r="BA831" s="22"/>
      <c r="BB831" s="22"/>
      <c r="BC831" s="22"/>
      <c r="BD831" s="22"/>
    </row>
    <row r="832" spans="1:56" x14ac:dyDescent="0.3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  <c r="AC832" s="52"/>
      <c r="AD832" s="23"/>
      <c r="AE832" s="23"/>
      <c r="AF832" s="23"/>
      <c r="AG832" s="23"/>
      <c r="AH832" s="23"/>
      <c r="AI832" s="23"/>
      <c r="AJ832" s="23"/>
      <c r="AK832" s="48"/>
      <c r="AL832" s="22"/>
      <c r="AM832" s="22"/>
      <c r="AN832" s="22"/>
      <c r="AO832" s="22"/>
      <c r="AP832" s="22"/>
      <c r="AQ832" s="22"/>
      <c r="AR832" s="22"/>
      <c r="AS832" s="22"/>
      <c r="AT832" s="22"/>
      <c r="AU832" s="22"/>
      <c r="AV832" s="22"/>
      <c r="AW832" s="22"/>
      <c r="AX832" s="22"/>
      <c r="AY832" s="22"/>
      <c r="AZ832" s="22"/>
      <c r="BA832" s="22"/>
      <c r="BB832" s="22"/>
      <c r="BC832" s="22"/>
      <c r="BD832" s="22"/>
    </row>
    <row r="833" spans="1:56" x14ac:dyDescent="0.3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  <c r="AC833" s="52"/>
      <c r="AD833" s="23"/>
      <c r="AE833" s="23"/>
      <c r="AF833" s="23"/>
      <c r="AG833" s="23"/>
      <c r="AH833" s="23"/>
      <c r="AI833" s="23"/>
      <c r="AJ833" s="23"/>
      <c r="AK833" s="48"/>
      <c r="AL833" s="22"/>
      <c r="AM833" s="22"/>
      <c r="AN833" s="22"/>
      <c r="AO833" s="22"/>
      <c r="AP833" s="22"/>
      <c r="AQ833" s="22"/>
      <c r="AR833" s="22"/>
      <c r="AS833" s="22"/>
      <c r="AT833" s="22"/>
      <c r="AU833" s="22"/>
      <c r="AV833" s="22"/>
      <c r="AW833" s="22"/>
      <c r="AX833" s="22"/>
      <c r="AY833" s="22"/>
      <c r="AZ833" s="22"/>
      <c r="BA833" s="22"/>
      <c r="BB833" s="22"/>
      <c r="BC833" s="22"/>
      <c r="BD833" s="22"/>
    </row>
    <row r="834" spans="1:56" x14ac:dyDescent="0.3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  <c r="AC834" s="52"/>
      <c r="AD834" s="23"/>
      <c r="AE834" s="23"/>
      <c r="AF834" s="23"/>
      <c r="AG834" s="23"/>
      <c r="AH834" s="23"/>
      <c r="AI834" s="23"/>
      <c r="AJ834" s="23"/>
      <c r="AK834" s="48"/>
      <c r="AL834" s="22"/>
      <c r="AM834" s="22"/>
      <c r="AN834" s="22"/>
      <c r="AO834" s="22"/>
      <c r="AP834" s="22"/>
      <c r="AQ834" s="22"/>
      <c r="AR834" s="22"/>
      <c r="AS834" s="22"/>
      <c r="AT834" s="22"/>
      <c r="AU834" s="22"/>
      <c r="AV834" s="22"/>
      <c r="AW834" s="22"/>
      <c r="AX834" s="22"/>
      <c r="AY834" s="22"/>
      <c r="AZ834" s="22"/>
      <c r="BA834" s="22"/>
      <c r="BB834" s="22"/>
      <c r="BC834" s="22"/>
      <c r="BD834" s="22"/>
    </row>
    <row r="835" spans="1:56" x14ac:dyDescent="0.3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  <c r="AC835" s="52"/>
      <c r="AD835" s="23"/>
      <c r="AE835" s="23"/>
      <c r="AF835" s="23"/>
      <c r="AG835" s="23"/>
      <c r="AH835" s="23"/>
      <c r="AI835" s="23"/>
      <c r="AJ835" s="23"/>
      <c r="AK835" s="48"/>
      <c r="AL835" s="22"/>
      <c r="AM835" s="22"/>
      <c r="AN835" s="22"/>
      <c r="AO835" s="22"/>
      <c r="AP835" s="22"/>
      <c r="AQ835" s="22"/>
      <c r="AR835" s="22"/>
      <c r="AS835" s="22"/>
      <c r="AT835" s="22"/>
      <c r="AU835" s="22"/>
      <c r="AV835" s="22"/>
      <c r="AW835" s="22"/>
      <c r="AX835" s="22"/>
      <c r="AY835" s="22"/>
      <c r="AZ835" s="22"/>
      <c r="BA835" s="22"/>
      <c r="BB835" s="22"/>
      <c r="BC835" s="22"/>
      <c r="BD835" s="22"/>
    </row>
    <row r="836" spans="1:56" x14ac:dyDescent="0.3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  <c r="AC836" s="52"/>
      <c r="AD836" s="23"/>
      <c r="AE836" s="23"/>
      <c r="AF836" s="23"/>
      <c r="AG836" s="23"/>
      <c r="AH836" s="23"/>
      <c r="AI836" s="23"/>
      <c r="AJ836" s="23"/>
      <c r="AK836" s="48"/>
      <c r="AL836" s="22"/>
      <c r="AM836" s="22"/>
      <c r="AN836" s="22"/>
      <c r="AO836" s="22"/>
      <c r="AP836" s="22"/>
      <c r="AQ836" s="22"/>
      <c r="AR836" s="22"/>
      <c r="AS836" s="22"/>
      <c r="AT836" s="22"/>
      <c r="AU836" s="22"/>
      <c r="AV836" s="22"/>
      <c r="AW836" s="22"/>
      <c r="AX836" s="22"/>
      <c r="AY836" s="22"/>
      <c r="AZ836" s="22"/>
      <c r="BA836" s="22"/>
      <c r="BB836" s="22"/>
      <c r="BC836" s="22"/>
      <c r="BD836" s="22"/>
    </row>
    <row r="837" spans="1:56" x14ac:dyDescent="0.3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  <c r="AC837" s="52"/>
      <c r="AD837" s="23"/>
      <c r="AE837" s="23"/>
      <c r="AF837" s="23"/>
      <c r="AG837" s="23"/>
      <c r="AH837" s="23"/>
      <c r="AI837" s="23"/>
      <c r="AJ837" s="23"/>
      <c r="AK837" s="48"/>
      <c r="AL837" s="22"/>
      <c r="AM837" s="22"/>
      <c r="AN837" s="22"/>
      <c r="AO837" s="22"/>
      <c r="AP837" s="22"/>
      <c r="AQ837" s="22"/>
      <c r="AR837" s="22"/>
      <c r="AS837" s="22"/>
      <c r="AT837" s="22"/>
      <c r="AU837" s="22"/>
      <c r="AV837" s="22"/>
      <c r="AW837" s="22"/>
      <c r="AX837" s="22"/>
      <c r="AY837" s="22"/>
      <c r="AZ837" s="22"/>
      <c r="BA837" s="22"/>
      <c r="BB837" s="22"/>
      <c r="BC837" s="22"/>
      <c r="BD837" s="22"/>
    </row>
    <row r="838" spans="1:56" x14ac:dyDescent="0.3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  <c r="AC838" s="52"/>
      <c r="AD838" s="23"/>
      <c r="AE838" s="23"/>
      <c r="AF838" s="23"/>
      <c r="AG838" s="23"/>
      <c r="AH838" s="23"/>
      <c r="AI838" s="23"/>
      <c r="AJ838" s="23"/>
      <c r="AK838" s="48"/>
      <c r="AL838" s="22"/>
      <c r="AM838" s="22"/>
      <c r="AN838" s="22"/>
      <c r="AO838" s="22"/>
      <c r="AP838" s="22"/>
      <c r="AQ838" s="22"/>
      <c r="AR838" s="22"/>
      <c r="AS838" s="22"/>
      <c r="AT838" s="22"/>
      <c r="AU838" s="22"/>
      <c r="AV838" s="22"/>
      <c r="AW838" s="22"/>
      <c r="AX838" s="22"/>
      <c r="AY838" s="22"/>
      <c r="AZ838" s="22"/>
      <c r="BA838" s="22"/>
      <c r="BB838" s="22"/>
      <c r="BC838" s="22"/>
      <c r="BD838" s="22"/>
    </row>
    <row r="839" spans="1:56" x14ac:dyDescent="0.3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  <c r="AC839" s="52"/>
      <c r="AD839" s="23"/>
      <c r="AE839" s="23"/>
      <c r="AF839" s="23"/>
      <c r="AG839" s="23"/>
      <c r="AH839" s="23"/>
      <c r="AI839" s="23"/>
      <c r="AJ839" s="23"/>
      <c r="AK839" s="48"/>
      <c r="AL839" s="22"/>
      <c r="AM839" s="22"/>
      <c r="AN839" s="22"/>
      <c r="AO839" s="22"/>
      <c r="AP839" s="22"/>
      <c r="AQ839" s="22"/>
      <c r="AR839" s="22"/>
      <c r="AS839" s="22"/>
      <c r="AT839" s="22"/>
      <c r="AU839" s="22"/>
      <c r="AV839" s="22"/>
      <c r="AW839" s="22"/>
      <c r="AX839" s="22"/>
      <c r="AY839" s="22"/>
      <c r="AZ839" s="22"/>
      <c r="BA839" s="22"/>
      <c r="BB839" s="22"/>
      <c r="BC839" s="22"/>
      <c r="BD839" s="22"/>
    </row>
    <row r="840" spans="1:56" x14ac:dyDescent="0.3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  <c r="AC840" s="52"/>
      <c r="AD840" s="23"/>
      <c r="AE840" s="23"/>
      <c r="AF840" s="23"/>
      <c r="AG840" s="23"/>
      <c r="AH840" s="23"/>
      <c r="AI840" s="23"/>
      <c r="AJ840" s="23"/>
      <c r="AK840" s="48"/>
      <c r="AL840" s="22"/>
      <c r="AM840" s="22"/>
      <c r="AN840" s="22"/>
      <c r="AO840" s="22"/>
      <c r="AP840" s="22"/>
      <c r="AQ840" s="22"/>
      <c r="AR840" s="22"/>
      <c r="AS840" s="22"/>
      <c r="AT840" s="22"/>
      <c r="AU840" s="22"/>
      <c r="AV840" s="22"/>
      <c r="AW840" s="22"/>
      <c r="AX840" s="22"/>
      <c r="AY840" s="22"/>
      <c r="AZ840" s="22"/>
      <c r="BA840" s="22"/>
      <c r="BB840" s="22"/>
      <c r="BC840" s="22"/>
      <c r="BD840" s="22"/>
    </row>
    <row r="841" spans="1:56" x14ac:dyDescent="0.3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  <c r="AC841" s="52"/>
      <c r="AD841" s="23"/>
      <c r="AE841" s="23"/>
      <c r="AF841" s="23"/>
      <c r="AG841" s="23"/>
      <c r="AH841" s="23"/>
      <c r="AI841" s="23"/>
      <c r="AJ841" s="23"/>
      <c r="AK841" s="48"/>
      <c r="AL841" s="22"/>
      <c r="AM841" s="22"/>
      <c r="AN841" s="22"/>
      <c r="AO841" s="22"/>
      <c r="AP841" s="22"/>
      <c r="AQ841" s="22"/>
      <c r="AR841" s="22"/>
      <c r="AS841" s="22"/>
      <c r="AT841" s="22"/>
      <c r="AU841" s="22"/>
      <c r="AV841" s="22"/>
      <c r="AW841" s="22"/>
      <c r="AX841" s="22"/>
      <c r="AY841" s="22"/>
      <c r="AZ841" s="22"/>
      <c r="BA841" s="22"/>
      <c r="BB841" s="22"/>
      <c r="BC841" s="22"/>
      <c r="BD841" s="22"/>
    </row>
    <row r="842" spans="1:56" x14ac:dyDescent="0.3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  <c r="AC842" s="52"/>
      <c r="AD842" s="23"/>
      <c r="AE842" s="23"/>
      <c r="AF842" s="23"/>
      <c r="AG842" s="23"/>
      <c r="AH842" s="23"/>
      <c r="AI842" s="23"/>
      <c r="AJ842" s="23"/>
      <c r="AK842" s="48"/>
      <c r="AL842" s="22"/>
      <c r="AM842" s="22"/>
      <c r="AN842" s="22"/>
      <c r="AO842" s="22"/>
      <c r="AP842" s="22"/>
      <c r="AQ842" s="22"/>
      <c r="AR842" s="22"/>
      <c r="AS842" s="22"/>
      <c r="AT842" s="22"/>
      <c r="AU842" s="22"/>
      <c r="AV842" s="22"/>
      <c r="AW842" s="22"/>
      <c r="AX842" s="22"/>
      <c r="AY842" s="22"/>
      <c r="AZ842" s="22"/>
      <c r="BA842" s="22"/>
      <c r="BB842" s="22"/>
      <c r="BC842" s="22"/>
      <c r="BD842" s="22"/>
    </row>
    <row r="843" spans="1:56" x14ac:dyDescent="0.3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  <c r="AC843" s="52"/>
      <c r="AD843" s="23"/>
      <c r="AE843" s="23"/>
      <c r="AF843" s="23"/>
      <c r="AG843" s="23"/>
      <c r="AH843" s="23"/>
      <c r="AI843" s="23"/>
      <c r="AJ843" s="23"/>
      <c r="AK843" s="48"/>
      <c r="AL843" s="22"/>
      <c r="AM843" s="22"/>
      <c r="AN843" s="22"/>
      <c r="AO843" s="22"/>
      <c r="AP843" s="22"/>
      <c r="AQ843" s="22"/>
      <c r="AR843" s="22"/>
      <c r="AS843" s="22"/>
      <c r="AT843" s="22"/>
      <c r="AU843" s="22"/>
      <c r="AV843" s="22"/>
      <c r="AW843" s="22"/>
      <c r="AX843" s="22"/>
      <c r="AY843" s="22"/>
      <c r="AZ843" s="22"/>
      <c r="BA843" s="22"/>
      <c r="BB843" s="22"/>
      <c r="BC843" s="22"/>
      <c r="BD843" s="22"/>
    </row>
    <row r="844" spans="1:56" x14ac:dyDescent="0.3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  <c r="AC844" s="52"/>
      <c r="AD844" s="23"/>
      <c r="AE844" s="23"/>
      <c r="AF844" s="23"/>
      <c r="AG844" s="23"/>
      <c r="AH844" s="23"/>
      <c r="AI844" s="23"/>
      <c r="AJ844" s="23"/>
      <c r="AK844" s="48"/>
      <c r="AL844" s="22"/>
      <c r="AM844" s="22"/>
      <c r="AN844" s="22"/>
      <c r="AO844" s="22"/>
      <c r="AP844" s="22"/>
      <c r="AQ844" s="22"/>
      <c r="AR844" s="22"/>
      <c r="AS844" s="22"/>
      <c r="AT844" s="22"/>
      <c r="AU844" s="22"/>
      <c r="AV844" s="22"/>
      <c r="AW844" s="22"/>
      <c r="AX844" s="22"/>
      <c r="AY844" s="22"/>
      <c r="AZ844" s="22"/>
      <c r="BA844" s="22"/>
      <c r="BB844" s="22"/>
      <c r="BC844" s="22"/>
      <c r="BD844" s="22"/>
    </row>
    <row r="845" spans="1:56" x14ac:dyDescent="0.3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  <c r="AC845" s="52"/>
      <c r="AD845" s="23"/>
      <c r="AE845" s="23"/>
      <c r="AF845" s="23"/>
      <c r="AG845" s="23"/>
      <c r="AH845" s="23"/>
      <c r="AI845" s="23"/>
      <c r="AJ845" s="23"/>
      <c r="AK845" s="48"/>
      <c r="AL845" s="22"/>
      <c r="AM845" s="22"/>
      <c r="AN845" s="22"/>
      <c r="AO845" s="22"/>
      <c r="AP845" s="22"/>
      <c r="AQ845" s="22"/>
      <c r="AR845" s="22"/>
      <c r="AS845" s="22"/>
      <c r="AT845" s="22"/>
      <c r="AU845" s="22"/>
      <c r="AV845" s="22"/>
      <c r="AW845" s="22"/>
      <c r="AX845" s="22"/>
      <c r="AY845" s="22"/>
      <c r="AZ845" s="22"/>
      <c r="BA845" s="22"/>
      <c r="BB845" s="22"/>
      <c r="BC845" s="22"/>
      <c r="BD845" s="22"/>
    </row>
    <row r="846" spans="1:56" x14ac:dyDescent="0.3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  <c r="AC846" s="52"/>
      <c r="AD846" s="23"/>
      <c r="AE846" s="23"/>
      <c r="AF846" s="23"/>
      <c r="AG846" s="23"/>
      <c r="AH846" s="23"/>
      <c r="AI846" s="23"/>
      <c r="AJ846" s="23"/>
      <c r="AK846" s="48"/>
      <c r="AL846" s="22"/>
      <c r="AM846" s="22"/>
      <c r="AN846" s="22"/>
      <c r="AO846" s="22"/>
      <c r="AP846" s="22"/>
      <c r="AQ846" s="22"/>
      <c r="AR846" s="22"/>
      <c r="AS846" s="22"/>
      <c r="AT846" s="22"/>
      <c r="AU846" s="22"/>
      <c r="AV846" s="22"/>
      <c r="AW846" s="22"/>
      <c r="AX846" s="22"/>
      <c r="AY846" s="22"/>
      <c r="AZ846" s="22"/>
      <c r="BA846" s="22"/>
      <c r="BB846" s="22"/>
      <c r="BC846" s="22"/>
      <c r="BD846" s="22"/>
    </row>
    <row r="847" spans="1:56" x14ac:dyDescent="0.3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  <c r="AC847" s="52"/>
      <c r="AD847" s="23"/>
      <c r="AE847" s="23"/>
      <c r="AF847" s="23"/>
      <c r="AG847" s="23"/>
      <c r="AH847" s="23"/>
      <c r="AI847" s="23"/>
      <c r="AJ847" s="23"/>
      <c r="AK847" s="48"/>
      <c r="AL847" s="22"/>
      <c r="AM847" s="22"/>
      <c r="AN847" s="22"/>
      <c r="AO847" s="22"/>
      <c r="AP847" s="22"/>
      <c r="AQ847" s="22"/>
      <c r="AR847" s="22"/>
      <c r="AS847" s="22"/>
      <c r="AT847" s="22"/>
      <c r="AU847" s="22"/>
      <c r="AV847" s="22"/>
      <c r="AW847" s="22"/>
      <c r="AX847" s="22"/>
      <c r="AY847" s="22"/>
      <c r="AZ847" s="22"/>
      <c r="BA847" s="22"/>
      <c r="BB847" s="22"/>
      <c r="BC847" s="22"/>
      <c r="BD847" s="22"/>
    </row>
    <row r="848" spans="1:56" x14ac:dyDescent="0.3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  <c r="AC848" s="52"/>
      <c r="AD848" s="23"/>
      <c r="AE848" s="23"/>
      <c r="AF848" s="23"/>
      <c r="AG848" s="23"/>
      <c r="AH848" s="23"/>
      <c r="AI848" s="23"/>
      <c r="AJ848" s="23"/>
      <c r="AK848" s="48"/>
      <c r="AL848" s="22"/>
      <c r="AM848" s="22"/>
      <c r="AN848" s="22"/>
      <c r="AO848" s="22"/>
      <c r="AP848" s="22"/>
      <c r="AQ848" s="22"/>
      <c r="AR848" s="22"/>
      <c r="AS848" s="22"/>
      <c r="AT848" s="22"/>
      <c r="AU848" s="22"/>
      <c r="AV848" s="22"/>
      <c r="AW848" s="22"/>
      <c r="AX848" s="22"/>
      <c r="AY848" s="22"/>
      <c r="AZ848" s="22"/>
      <c r="BA848" s="22"/>
      <c r="BB848" s="22"/>
      <c r="BC848" s="22"/>
      <c r="BD848" s="22"/>
    </row>
    <row r="849" spans="1:56" x14ac:dyDescent="0.3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  <c r="AC849" s="52"/>
      <c r="AD849" s="23"/>
      <c r="AE849" s="23"/>
      <c r="AF849" s="23"/>
      <c r="AG849" s="23"/>
      <c r="AH849" s="23"/>
      <c r="AI849" s="23"/>
      <c r="AJ849" s="23"/>
      <c r="AK849" s="48"/>
      <c r="AL849" s="22"/>
      <c r="AM849" s="22"/>
      <c r="AN849" s="22"/>
      <c r="AO849" s="22"/>
      <c r="AP849" s="22"/>
      <c r="AQ849" s="22"/>
      <c r="AR849" s="22"/>
      <c r="AS849" s="22"/>
      <c r="AT849" s="22"/>
      <c r="AU849" s="22"/>
      <c r="AV849" s="22"/>
      <c r="AW849" s="22"/>
      <c r="AX849" s="22"/>
      <c r="AY849" s="22"/>
      <c r="AZ849" s="22"/>
      <c r="BA849" s="22"/>
      <c r="BB849" s="22"/>
      <c r="BC849" s="22"/>
      <c r="BD849" s="22"/>
    </row>
    <row r="850" spans="1:56" x14ac:dyDescent="0.3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  <c r="AC850" s="52"/>
      <c r="AD850" s="23"/>
      <c r="AE850" s="23"/>
      <c r="AF850" s="23"/>
      <c r="AG850" s="23"/>
      <c r="AH850" s="23"/>
      <c r="AI850" s="23"/>
      <c r="AJ850" s="23"/>
      <c r="AK850" s="48"/>
      <c r="AL850" s="22"/>
      <c r="AM850" s="22"/>
      <c r="AN850" s="22"/>
      <c r="AO850" s="22"/>
      <c r="AP850" s="22"/>
      <c r="AQ850" s="22"/>
      <c r="AR850" s="22"/>
      <c r="AS850" s="22"/>
      <c r="AT850" s="22"/>
      <c r="AU850" s="22"/>
      <c r="AV850" s="22"/>
      <c r="AW850" s="22"/>
      <c r="AX850" s="22"/>
      <c r="AY850" s="22"/>
      <c r="AZ850" s="22"/>
      <c r="BA850" s="22"/>
      <c r="BB850" s="22"/>
      <c r="BC850" s="22"/>
      <c r="BD850" s="22"/>
    </row>
    <row r="851" spans="1:56" x14ac:dyDescent="0.3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  <c r="AC851" s="52"/>
      <c r="AD851" s="23"/>
      <c r="AE851" s="23"/>
      <c r="AF851" s="23"/>
      <c r="AG851" s="23"/>
      <c r="AH851" s="23"/>
      <c r="AI851" s="23"/>
      <c r="AJ851" s="23"/>
      <c r="AK851" s="48"/>
      <c r="AL851" s="22"/>
      <c r="AM851" s="22"/>
      <c r="AN851" s="22"/>
      <c r="AO851" s="22"/>
      <c r="AP851" s="22"/>
      <c r="AQ851" s="22"/>
      <c r="AR851" s="22"/>
      <c r="AS851" s="22"/>
      <c r="AT851" s="22"/>
      <c r="AU851" s="22"/>
      <c r="AV851" s="22"/>
      <c r="AW851" s="22"/>
      <c r="AX851" s="22"/>
      <c r="AY851" s="22"/>
      <c r="AZ851" s="22"/>
      <c r="BA851" s="22"/>
      <c r="BB851" s="22"/>
      <c r="BC851" s="22"/>
      <c r="BD851" s="22"/>
    </row>
    <row r="852" spans="1:56" x14ac:dyDescent="0.3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  <c r="AC852" s="52"/>
      <c r="AD852" s="23"/>
      <c r="AE852" s="23"/>
      <c r="AF852" s="23"/>
      <c r="AG852" s="23"/>
      <c r="AH852" s="23"/>
      <c r="AI852" s="23"/>
      <c r="AJ852" s="23"/>
      <c r="AK852" s="48"/>
      <c r="AL852" s="22"/>
      <c r="AM852" s="22"/>
      <c r="AN852" s="22"/>
      <c r="AO852" s="22"/>
      <c r="AP852" s="22"/>
      <c r="AQ852" s="22"/>
      <c r="AR852" s="22"/>
      <c r="AS852" s="22"/>
      <c r="AT852" s="22"/>
      <c r="AU852" s="22"/>
      <c r="AV852" s="22"/>
      <c r="AW852" s="22"/>
      <c r="AX852" s="22"/>
      <c r="AY852" s="22"/>
      <c r="AZ852" s="22"/>
      <c r="BA852" s="22"/>
      <c r="BB852" s="22"/>
      <c r="BC852" s="22"/>
      <c r="BD852" s="22"/>
    </row>
    <row r="853" spans="1:56" x14ac:dyDescent="0.3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52"/>
      <c r="AD853" s="23"/>
      <c r="AE853" s="23"/>
      <c r="AF853" s="23"/>
      <c r="AG853" s="23"/>
      <c r="AH853" s="23"/>
      <c r="AI853" s="23"/>
      <c r="AJ853" s="23"/>
      <c r="AK853" s="48"/>
      <c r="AL853" s="22"/>
      <c r="AM853" s="22"/>
      <c r="AN853" s="22"/>
      <c r="AO853" s="22"/>
      <c r="AP853" s="22"/>
      <c r="AQ853" s="22"/>
      <c r="AR853" s="22"/>
      <c r="AS853" s="22"/>
      <c r="AT853" s="22"/>
      <c r="AU853" s="22"/>
      <c r="AV853" s="22"/>
      <c r="AW853" s="22"/>
      <c r="AX853" s="22"/>
      <c r="AY853" s="22"/>
      <c r="AZ853" s="22"/>
      <c r="BA853" s="22"/>
      <c r="BB853" s="22"/>
      <c r="BC853" s="22"/>
      <c r="BD853" s="22"/>
    </row>
    <row r="854" spans="1:56" x14ac:dyDescent="0.3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  <c r="AC854" s="52"/>
      <c r="AD854" s="23"/>
      <c r="AE854" s="23"/>
      <c r="AF854" s="23"/>
      <c r="AG854" s="23"/>
      <c r="AH854" s="23"/>
      <c r="AI854" s="23"/>
      <c r="AJ854" s="23"/>
      <c r="AK854" s="48"/>
      <c r="AL854" s="22"/>
      <c r="AM854" s="22"/>
      <c r="AN854" s="22"/>
      <c r="AO854" s="22"/>
      <c r="AP854" s="22"/>
      <c r="AQ854" s="22"/>
      <c r="AR854" s="22"/>
      <c r="AS854" s="22"/>
      <c r="AT854" s="22"/>
      <c r="AU854" s="22"/>
      <c r="AV854" s="22"/>
      <c r="AW854" s="22"/>
      <c r="AX854" s="22"/>
      <c r="AY854" s="22"/>
      <c r="AZ854" s="22"/>
      <c r="BA854" s="22"/>
      <c r="BB854" s="22"/>
      <c r="BC854" s="22"/>
      <c r="BD854" s="22"/>
    </row>
    <row r="855" spans="1:56" x14ac:dyDescent="0.3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  <c r="AC855" s="52"/>
      <c r="AD855" s="23"/>
      <c r="AE855" s="23"/>
      <c r="AF855" s="23"/>
      <c r="AG855" s="23"/>
      <c r="AH855" s="23"/>
      <c r="AI855" s="23"/>
      <c r="AJ855" s="23"/>
      <c r="AK855" s="48"/>
      <c r="AL855" s="22"/>
      <c r="AM855" s="22"/>
      <c r="AN855" s="22"/>
      <c r="AO855" s="22"/>
      <c r="AP855" s="22"/>
      <c r="AQ855" s="22"/>
      <c r="AR855" s="22"/>
      <c r="AS855" s="22"/>
      <c r="AT855" s="22"/>
      <c r="AU855" s="22"/>
      <c r="AV855" s="22"/>
      <c r="AW855" s="22"/>
      <c r="AX855" s="22"/>
      <c r="AY855" s="22"/>
      <c r="AZ855" s="22"/>
      <c r="BA855" s="22"/>
      <c r="BB855" s="22"/>
      <c r="BC855" s="22"/>
      <c r="BD855" s="22"/>
    </row>
    <row r="856" spans="1:56" x14ac:dyDescent="0.3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  <c r="AC856" s="52"/>
      <c r="AD856" s="23"/>
      <c r="AE856" s="23"/>
      <c r="AF856" s="23"/>
      <c r="AG856" s="23"/>
      <c r="AH856" s="23"/>
      <c r="AI856" s="23"/>
      <c r="AJ856" s="23"/>
      <c r="AK856" s="48"/>
      <c r="AL856" s="22"/>
      <c r="AM856" s="22"/>
      <c r="AN856" s="22"/>
      <c r="AO856" s="22"/>
      <c r="AP856" s="22"/>
      <c r="AQ856" s="22"/>
      <c r="AR856" s="22"/>
      <c r="AS856" s="22"/>
      <c r="AT856" s="22"/>
      <c r="AU856" s="22"/>
      <c r="AV856" s="22"/>
      <c r="AW856" s="22"/>
      <c r="AX856" s="22"/>
      <c r="AY856" s="22"/>
      <c r="AZ856" s="22"/>
      <c r="BA856" s="22"/>
      <c r="BB856" s="22"/>
      <c r="BC856" s="22"/>
      <c r="BD856" s="22"/>
    </row>
    <row r="857" spans="1:56" x14ac:dyDescent="0.3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  <c r="AC857" s="52"/>
      <c r="AD857" s="23"/>
      <c r="AE857" s="23"/>
      <c r="AF857" s="23"/>
      <c r="AG857" s="23"/>
      <c r="AH857" s="23"/>
      <c r="AI857" s="23"/>
      <c r="AJ857" s="23"/>
      <c r="AK857" s="48"/>
      <c r="AL857" s="22"/>
      <c r="AM857" s="22"/>
      <c r="AN857" s="22"/>
      <c r="AO857" s="22"/>
      <c r="AP857" s="22"/>
      <c r="AQ857" s="22"/>
      <c r="AR857" s="22"/>
      <c r="AS857" s="22"/>
      <c r="AT857" s="22"/>
      <c r="AU857" s="22"/>
      <c r="AV857" s="22"/>
      <c r="AW857" s="22"/>
      <c r="AX857" s="22"/>
      <c r="AY857" s="22"/>
      <c r="AZ857" s="22"/>
      <c r="BA857" s="22"/>
      <c r="BB857" s="22"/>
      <c r="BC857" s="22"/>
      <c r="BD857" s="22"/>
    </row>
    <row r="858" spans="1:56" x14ac:dyDescent="0.3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  <c r="AC858" s="52"/>
      <c r="AD858" s="23"/>
      <c r="AE858" s="23"/>
      <c r="AF858" s="23"/>
      <c r="AG858" s="23"/>
      <c r="AH858" s="23"/>
      <c r="AI858" s="23"/>
      <c r="AJ858" s="23"/>
      <c r="AK858" s="48"/>
      <c r="AL858" s="22"/>
      <c r="AM858" s="22"/>
      <c r="AN858" s="22"/>
      <c r="AO858" s="22"/>
      <c r="AP858" s="22"/>
      <c r="AQ858" s="22"/>
      <c r="AR858" s="22"/>
      <c r="AS858" s="22"/>
      <c r="AT858" s="22"/>
      <c r="AU858" s="22"/>
      <c r="AV858" s="22"/>
      <c r="AW858" s="22"/>
      <c r="AX858" s="22"/>
      <c r="AY858" s="22"/>
      <c r="AZ858" s="22"/>
      <c r="BA858" s="22"/>
      <c r="BB858" s="22"/>
      <c r="BC858" s="22"/>
      <c r="BD858" s="22"/>
    </row>
    <row r="859" spans="1:56" x14ac:dyDescent="0.3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  <c r="AC859" s="52"/>
      <c r="AD859" s="23"/>
      <c r="AE859" s="23"/>
      <c r="AF859" s="23"/>
      <c r="AG859" s="23"/>
      <c r="AH859" s="23"/>
      <c r="AI859" s="23"/>
      <c r="AJ859" s="23"/>
      <c r="AK859" s="48"/>
      <c r="AL859" s="22"/>
      <c r="AM859" s="22"/>
      <c r="AN859" s="22"/>
      <c r="AO859" s="22"/>
      <c r="AP859" s="22"/>
      <c r="AQ859" s="22"/>
      <c r="AR859" s="22"/>
      <c r="AS859" s="22"/>
      <c r="AT859" s="22"/>
      <c r="AU859" s="22"/>
      <c r="AV859" s="22"/>
      <c r="AW859" s="22"/>
      <c r="AX859" s="22"/>
      <c r="AY859" s="22"/>
      <c r="AZ859" s="22"/>
      <c r="BA859" s="22"/>
      <c r="BB859" s="22"/>
      <c r="BC859" s="22"/>
      <c r="BD859" s="22"/>
    </row>
    <row r="860" spans="1:56" x14ac:dyDescent="0.3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  <c r="AC860" s="52"/>
      <c r="AD860" s="23"/>
      <c r="AE860" s="23"/>
      <c r="AF860" s="23"/>
      <c r="AG860" s="23"/>
      <c r="AH860" s="23"/>
      <c r="AI860" s="23"/>
      <c r="AJ860" s="23"/>
      <c r="AK860" s="48"/>
      <c r="AL860" s="22"/>
      <c r="AM860" s="22"/>
      <c r="AN860" s="22"/>
      <c r="AO860" s="22"/>
      <c r="AP860" s="22"/>
      <c r="AQ860" s="22"/>
      <c r="AR860" s="22"/>
      <c r="AS860" s="22"/>
      <c r="AT860" s="22"/>
      <c r="AU860" s="22"/>
      <c r="AV860" s="22"/>
      <c r="AW860" s="22"/>
      <c r="AX860" s="22"/>
      <c r="AY860" s="22"/>
      <c r="AZ860" s="22"/>
      <c r="BA860" s="22"/>
      <c r="BB860" s="22"/>
      <c r="BC860" s="22"/>
      <c r="BD860" s="22"/>
    </row>
    <row r="861" spans="1:56" x14ac:dyDescent="0.3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  <c r="AC861" s="52"/>
      <c r="AD861" s="23"/>
      <c r="AE861" s="23"/>
      <c r="AF861" s="23"/>
      <c r="AG861" s="23"/>
      <c r="AH861" s="23"/>
      <c r="AI861" s="23"/>
      <c r="AJ861" s="23"/>
      <c r="AK861" s="48"/>
      <c r="AL861" s="22"/>
      <c r="AM861" s="22"/>
      <c r="AN861" s="22"/>
      <c r="AO861" s="22"/>
      <c r="AP861" s="22"/>
      <c r="AQ861" s="22"/>
      <c r="AR861" s="22"/>
      <c r="AS861" s="22"/>
      <c r="AT861" s="22"/>
      <c r="AU861" s="22"/>
      <c r="AV861" s="22"/>
      <c r="AW861" s="22"/>
      <c r="AX861" s="22"/>
      <c r="AY861" s="22"/>
      <c r="AZ861" s="22"/>
      <c r="BA861" s="22"/>
      <c r="BB861" s="22"/>
      <c r="BC861" s="22"/>
      <c r="BD861" s="22"/>
    </row>
    <row r="862" spans="1:56" x14ac:dyDescent="0.3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  <c r="AC862" s="52"/>
      <c r="AD862" s="23"/>
      <c r="AE862" s="23"/>
      <c r="AF862" s="23"/>
      <c r="AG862" s="23"/>
      <c r="AH862" s="23"/>
      <c r="AI862" s="23"/>
      <c r="AJ862" s="23"/>
      <c r="AK862" s="48"/>
      <c r="AL862" s="22"/>
      <c r="AM862" s="22"/>
      <c r="AN862" s="22"/>
      <c r="AO862" s="22"/>
      <c r="AP862" s="22"/>
      <c r="AQ862" s="22"/>
      <c r="AR862" s="22"/>
      <c r="AS862" s="22"/>
      <c r="AT862" s="22"/>
      <c r="AU862" s="22"/>
      <c r="AV862" s="22"/>
      <c r="AW862" s="22"/>
      <c r="AX862" s="22"/>
      <c r="AY862" s="22"/>
      <c r="AZ862" s="22"/>
      <c r="BA862" s="22"/>
      <c r="BB862" s="22"/>
      <c r="BC862" s="22"/>
      <c r="BD862" s="22"/>
    </row>
    <row r="863" spans="1:56" x14ac:dyDescent="0.3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  <c r="AC863" s="52"/>
      <c r="AD863" s="23"/>
      <c r="AE863" s="23"/>
      <c r="AF863" s="23"/>
      <c r="AG863" s="23"/>
      <c r="AH863" s="23"/>
      <c r="AI863" s="23"/>
      <c r="AJ863" s="23"/>
      <c r="AK863" s="48"/>
      <c r="AL863" s="22"/>
      <c r="AM863" s="22"/>
      <c r="AN863" s="22"/>
      <c r="AO863" s="22"/>
      <c r="AP863" s="22"/>
      <c r="AQ863" s="22"/>
      <c r="AR863" s="22"/>
      <c r="AS863" s="22"/>
      <c r="AT863" s="22"/>
      <c r="AU863" s="22"/>
      <c r="AV863" s="22"/>
      <c r="AW863" s="22"/>
      <c r="AX863" s="22"/>
      <c r="AY863" s="22"/>
      <c r="AZ863" s="22"/>
      <c r="BA863" s="22"/>
      <c r="BB863" s="22"/>
      <c r="BC863" s="22"/>
      <c r="BD863" s="22"/>
    </row>
    <row r="864" spans="1:56" x14ac:dyDescent="0.3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  <c r="AC864" s="52"/>
      <c r="AD864" s="23"/>
      <c r="AE864" s="23"/>
      <c r="AF864" s="23"/>
      <c r="AG864" s="23"/>
      <c r="AH864" s="23"/>
      <c r="AI864" s="23"/>
      <c r="AJ864" s="23"/>
      <c r="AK864" s="48"/>
      <c r="AL864" s="22"/>
      <c r="AM864" s="22"/>
      <c r="AN864" s="22"/>
      <c r="AO864" s="22"/>
      <c r="AP864" s="22"/>
      <c r="AQ864" s="22"/>
      <c r="AR864" s="22"/>
      <c r="AS864" s="22"/>
      <c r="AT864" s="22"/>
      <c r="AU864" s="22"/>
      <c r="AV864" s="22"/>
      <c r="AW864" s="22"/>
      <c r="AX864" s="22"/>
      <c r="AY864" s="22"/>
      <c r="AZ864" s="22"/>
      <c r="BA864" s="22"/>
      <c r="BB864" s="22"/>
      <c r="BC864" s="22"/>
      <c r="BD864" s="22"/>
    </row>
    <row r="865" spans="1:56" x14ac:dyDescent="0.3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  <c r="AC865" s="52"/>
      <c r="AD865" s="23"/>
      <c r="AE865" s="23"/>
      <c r="AF865" s="23"/>
      <c r="AG865" s="23"/>
      <c r="AH865" s="23"/>
      <c r="AI865" s="23"/>
      <c r="AJ865" s="23"/>
      <c r="AK865" s="48"/>
      <c r="AL865" s="22"/>
      <c r="AM865" s="22"/>
      <c r="AN865" s="22"/>
      <c r="AO865" s="22"/>
      <c r="AP865" s="22"/>
      <c r="AQ865" s="22"/>
      <c r="AR865" s="22"/>
      <c r="AS865" s="22"/>
      <c r="AT865" s="22"/>
      <c r="AU865" s="22"/>
      <c r="AV865" s="22"/>
      <c r="AW865" s="22"/>
      <c r="AX865" s="22"/>
      <c r="AY865" s="22"/>
      <c r="AZ865" s="22"/>
      <c r="BA865" s="22"/>
      <c r="BB865" s="22"/>
      <c r="BC865" s="22"/>
      <c r="BD865" s="22"/>
    </row>
    <row r="866" spans="1:56" x14ac:dyDescent="0.3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  <c r="AC866" s="52"/>
      <c r="AD866" s="23"/>
      <c r="AE866" s="23"/>
      <c r="AF866" s="23"/>
      <c r="AG866" s="23"/>
      <c r="AH866" s="23"/>
      <c r="AI866" s="23"/>
      <c r="AJ866" s="23"/>
      <c r="AK866" s="48"/>
      <c r="AL866" s="22"/>
      <c r="AM866" s="22"/>
      <c r="AN866" s="22"/>
      <c r="AO866" s="22"/>
      <c r="AP866" s="22"/>
      <c r="AQ866" s="22"/>
      <c r="AR866" s="22"/>
      <c r="AS866" s="22"/>
      <c r="AT866" s="22"/>
      <c r="AU866" s="22"/>
      <c r="AV866" s="22"/>
      <c r="AW866" s="22"/>
      <c r="AX866" s="22"/>
      <c r="AY866" s="22"/>
      <c r="AZ866" s="22"/>
      <c r="BA866" s="22"/>
      <c r="BB866" s="22"/>
      <c r="BC866" s="22"/>
      <c r="BD866" s="22"/>
    </row>
    <row r="867" spans="1:56" x14ac:dyDescent="0.3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  <c r="AC867" s="52"/>
      <c r="AD867" s="23"/>
      <c r="AE867" s="23"/>
      <c r="AF867" s="23"/>
      <c r="AG867" s="23"/>
      <c r="AH867" s="23"/>
      <c r="AI867" s="23"/>
      <c r="AJ867" s="23"/>
      <c r="AK867" s="48"/>
      <c r="AL867" s="22"/>
      <c r="AM867" s="22"/>
      <c r="AN867" s="22"/>
      <c r="AO867" s="22"/>
      <c r="AP867" s="22"/>
      <c r="AQ867" s="22"/>
      <c r="AR867" s="22"/>
      <c r="AS867" s="22"/>
      <c r="AT867" s="22"/>
      <c r="AU867" s="22"/>
      <c r="AV867" s="22"/>
      <c r="AW867" s="22"/>
      <c r="AX867" s="22"/>
      <c r="AY867" s="22"/>
      <c r="AZ867" s="22"/>
      <c r="BA867" s="22"/>
      <c r="BB867" s="22"/>
      <c r="BC867" s="22"/>
      <c r="BD867" s="22"/>
    </row>
    <row r="868" spans="1:56" x14ac:dyDescent="0.3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  <c r="AC868" s="52"/>
      <c r="AD868" s="23"/>
      <c r="AE868" s="23"/>
      <c r="AF868" s="23"/>
      <c r="AG868" s="23"/>
      <c r="AH868" s="23"/>
      <c r="AI868" s="23"/>
      <c r="AJ868" s="23"/>
      <c r="AK868" s="48"/>
      <c r="AL868" s="22"/>
      <c r="AM868" s="22"/>
      <c r="AN868" s="22"/>
      <c r="AO868" s="22"/>
      <c r="AP868" s="22"/>
      <c r="AQ868" s="22"/>
      <c r="AR868" s="22"/>
      <c r="AS868" s="22"/>
      <c r="AT868" s="22"/>
      <c r="AU868" s="22"/>
      <c r="AV868" s="22"/>
      <c r="AW868" s="22"/>
      <c r="AX868" s="22"/>
      <c r="AY868" s="22"/>
      <c r="AZ868" s="22"/>
      <c r="BA868" s="22"/>
      <c r="BB868" s="22"/>
      <c r="BC868" s="22"/>
      <c r="BD868" s="22"/>
    </row>
    <row r="869" spans="1:56" x14ac:dyDescent="0.3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  <c r="AC869" s="52"/>
      <c r="AD869" s="23"/>
      <c r="AE869" s="23"/>
      <c r="AF869" s="23"/>
      <c r="AG869" s="23"/>
      <c r="AH869" s="23"/>
      <c r="AI869" s="23"/>
      <c r="AJ869" s="23"/>
      <c r="AK869" s="48"/>
      <c r="AL869" s="22"/>
      <c r="AM869" s="22"/>
      <c r="AN869" s="22"/>
      <c r="AO869" s="22"/>
      <c r="AP869" s="22"/>
      <c r="AQ869" s="22"/>
      <c r="AR869" s="22"/>
      <c r="AS869" s="22"/>
      <c r="AT869" s="22"/>
      <c r="AU869" s="22"/>
      <c r="AV869" s="22"/>
      <c r="AW869" s="22"/>
      <c r="AX869" s="22"/>
      <c r="AY869" s="22"/>
      <c r="AZ869" s="22"/>
      <c r="BA869" s="22"/>
      <c r="BB869" s="22"/>
      <c r="BC869" s="22"/>
      <c r="BD869" s="22"/>
    </row>
    <row r="870" spans="1:56" x14ac:dyDescent="0.3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  <c r="AC870" s="52"/>
      <c r="AD870" s="23"/>
      <c r="AE870" s="23"/>
      <c r="AF870" s="23"/>
      <c r="AG870" s="23"/>
      <c r="AH870" s="23"/>
      <c r="AI870" s="23"/>
      <c r="AJ870" s="23"/>
      <c r="AK870" s="48"/>
      <c r="AL870" s="22"/>
      <c r="AM870" s="22"/>
      <c r="AN870" s="22"/>
      <c r="AO870" s="22"/>
      <c r="AP870" s="22"/>
      <c r="AQ870" s="22"/>
      <c r="AR870" s="22"/>
      <c r="AS870" s="22"/>
      <c r="AT870" s="22"/>
      <c r="AU870" s="22"/>
      <c r="AV870" s="22"/>
      <c r="AW870" s="22"/>
      <c r="AX870" s="22"/>
      <c r="AY870" s="22"/>
      <c r="AZ870" s="22"/>
      <c r="BA870" s="22"/>
      <c r="BB870" s="22"/>
      <c r="BC870" s="22"/>
      <c r="BD870" s="22"/>
    </row>
    <row r="871" spans="1:56" x14ac:dyDescent="0.3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  <c r="AC871" s="52"/>
      <c r="AD871" s="23"/>
      <c r="AE871" s="23"/>
      <c r="AF871" s="23"/>
      <c r="AG871" s="23"/>
      <c r="AH871" s="23"/>
      <c r="AI871" s="23"/>
      <c r="AJ871" s="23"/>
      <c r="AK871" s="48"/>
      <c r="AL871" s="22"/>
      <c r="AM871" s="22"/>
      <c r="AN871" s="22"/>
      <c r="AO871" s="22"/>
      <c r="AP871" s="22"/>
      <c r="AQ871" s="22"/>
      <c r="AR871" s="22"/>
      <c r="AS871" s="22"/>
      <c r="AT871" s="22"/>
      <c r="AU871" s="22"/>
      <c r="AV871" s="22"/>
      <c r="AW871" s="22"/>
      <c r="AX871" s="22"/>
      <c r="AY871" s="22"/>
      <c r="AZ871" s="22"/>
      <c r="BA871" s="22"/>
      <c r="BB871" s="22"/>
      <c r="BC871" s="22"/>
      <c r="BD871" s="22"/>
    </row>
    <row r="872" spans="1:56" x14ac:dyDescent="0.3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  <c r="AC872" s="52"/>
      <c r="AD872" s="23"/>
      <c r="AE872" s="23"/>
      <c r="AF872" s="23"/>
      <c r="AG872" s="23"/>
      <c r="AH872" s="23"/>
      <c r="AI872" s="23"/>
      <c r="AJ872" s="23"/>
      <c r="AK872" s="48"/>
      <c r="AL872" s="22"/>
      <c r="AM872" s="22"/>
      <c r="AN872" s="22"/>
      <c r="AO872" s="22"/>
      <c r="AP872" s="22"/>
      <c r="AQ872" s="22"/>
      <c r="AR872" s="22"/>
      <c r="AS872" s="22"/>
      <c r="AT872" s="22"/>
      <c r="AU872" s="22"/>
      <c r="AV872" s="22"/>
      <c r="AW872" s="22"/>
      <c r="AX872" s="22"/>
      <c r="AY872" s="22"/>
      <c r="AZ872" s="22"/>
      <c r="BA872" s="22"/>
      <c r="BB872" s="22"/>
      <c r="BC872" s="22"/>
      <c r="BD872" s="22"/>
    </row>
    <row r="873" spans="1:56" x14ac:dyDescent="0.3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  <c r="AC873" s="52"/>
      <c r="AD873" s="23"/>
      <c r="AE873" s="23"/>
      <c r="AF873" s="23"/>
      <c r="AG873" s="23"/>
      <c r="AH873" s="23"/>
      <c r="AI873" s="23"/>
      <c r="AJ873" s="23"/>
      <c r="AK873" s="48"/>
      <c r="AL873" s="22"/>
      <c r="AM873" s="22"/>
      <c r="AN873" s="22"/>
      <c r="AO873" s="22"/>
      <c r="AP873" s="22"/>
      <c r="AQ873" s="22"/>
      <c r="AR873" s="22"/>
      <c r="AS873" s="22"/>
      <c r="AT873" s="22"/>
      <c r="AU873" s="22"/>
      <c r="AV873" s="22"/>
      <c r="AW873" s="22"/>
      <c r="AX873" s="22"/>
      <c r="AY873" s="22"/>
      <c r="AZ873" s="22"/>
      <c r="BA873" s="22"/>
      <c r="BB873" s="22"/>
      <c r="BC873" s="22"/>
      <c r="BD873" s="22"/>
    </row>
    <row r="874" spans="1:56" x14ac:dyDescent="0.3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  <c r="AC874" s="52"/>
      <c r="AD874" s="23"/>
      <c r="AE874" s="23"/>
      <c r="AF874" s="23"/>
      <c r="AG874" s="23"/>
      <c r="AH874" s="23"/>
      <c r="AI874" s="23"/>
      <c r="AJ874" s="23"/>
      <c r="AK874" s="48"/>
      <c r="AL874" s="22"/>
      <c r="AM874" s="22"/>
      <c r="AN874" s="22"/>
      <c r="AO874" s="22"/>
      <c r="AP874" s="22"/>
      <c r="AQ874" s="22"/>
      <c r="AR874" s="22"/>
      <c r="AS874" s="22"/>
      <c r="AT874" s="22"/>
      <c r="AU874" s="22"/>
      <c r="AV874" s="22"/>
      <c r="AW874" s="22"/>
      <c r="AX874" s="22"/>
      <c r="AY874" s="22"/>
      <c r="AZ874" s="22"/>
      <c r="BA874" s="22"/>
      <c r="BB874" s="22"/>
      <c r="BC874" s="22"/>
      <c r="BD874" s="22"/>
    </row>
    <row r="875" spans="1:56" x14ac:dyDescent="0.3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  <c r="AC875" s="52"/>
      <c r="AD875" s="23"/>
      <c r="AE875" s="23"/>
      <c r="AF875" s="23"/>
      <c r="AG875" s="23"/>
      <c r="AH875" s="23"/>
      <c r="AI875" s="23"/>
      <c r="AJ875" s="23"/>
      <c r="AK875" s="48"/>
      <c r="AL875" s="22"/>
      <c r="AM875" s="22"/>
      <c r="AN875" s="22"/>
      <c r="AO875" s="22"/>
      <c r="AP875" s="22"/>
      <c r="AQ875" s="22"/>
      <c r="AR875" s="22"/>
      <c r="AS875" s="22"/>
      <c r="AT875" s="22"/>
      <c r="AU875" s="22"/>
      <c r="AV875" s="22"/>
      <c r="AW875" s="22"/>
      <c r="AX875" s="22"/>
      <c r="AY875" s="22"/>
      <c r="AZ875" s="22"/>
      <c r="BA875" s="22"/>
      <c r="BB875" s="22"/>
      <c r="BC875" s="22"/>
      <c r="BD875" s="22"/>
    </row>
    <row r="876" spans="1:56" x14ac:dyDescent="0.3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  <c r="AC876" s="52"/>
      <c r="AD876" s="23"/>
      <c r="AE876" s="23"/>
      <c r="AF876" s="23"/>
      <c r="AG876" s="23"/>
      <c r="AH876" s="23"/>
      <c r="AI876" s="23"/>
      <c r="AJ876" s="23"/>
      <c r="AK876" s="48"/>
      <c r="AL876" s="22"/>
      <c r="AM876" s="22"/>
      <c r="AN876" s="22"/>
      <c r="AO876" s="22"/>
      <c r="AP876" s="22"/>
      <c r="AQ876" s="22"/>
      <c r="AR876" s="22"/>
      <c r="AS876" s="22"/>
      <c r="AT876" s="22"/>
      <c r="AU876" s="22"/>
      <c r="AV876" s="22"/>
      <c r="AW876" s="22"/>
      <c r="AX876" s="22"/>
      <c r="AY876" s="22"/>
      <c r="AZ876" s="22"/>
      <c r="BA876" s="22"/>
      <c r="BB876" s="22"/>
      <c r="BC876" s="22"/>
      <c r="BD876" s="22"/>
    </row>
    <row r="877" spans="1:56" x14ac:dyDescent="0.3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  <c r="AC877" s="52"/>
      <c r="AD877" s="23"/>
      <c r="AE877" s="23"/>
      <c r="AF877" s="23"/>
      <c r="AG877" s="23"/>
      <c r="AH877" s="23"/>
      <c r="AI877" s="23"/>
      <c r="AJ877" s="23"/>
      <c r="AK877" s="48"/>
      <c r="AL877" s="22"/>
      <c r="AM877" s="22"/>
      <c r="AN877" s="22"/>
      <c r="AO877" s="22"/>
      <c r="AP877" s="22"/>
      <c r="AQ877" s="22"/>
      <c r="AR877" s="22"/>
      <c r="AS877" s="22"/>
      <c r="AT877" s="22"/>
      <c r="AU877" s="22"/>
      <c r="AV877" s="22"/>
      <c r="AW877" s="22"/>
      <c r="AX877" s="22"/>
      <c r="AY877" s="22"/>
      <c r="AZ877" s="22"/>
      <c r="BA877" s="22"/>
      <c r="BB877" s="22"/>
      <c r="BC877" s="22"/>
      <c r="BD877" s="22"/>
    </row>
    <row r="878" spans="1:56" x14ac:dyDescent="0.3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  <c r="AC878" s="52"/>
      <c r="AD878" s="23"/>
      <c r="AE878" s="23"/>
      <c r="AF878" s="23"/>
      <c r="AG878" s="23"/>
      <c r="AH878" s="23"/>
      <c r="AI878" s="23"/>
      <c r="AJ878" s="23"/>
      <c r="AK878" s="48"/>
      <c r="AL878" s="22"/>
      <c r="AM878" s="22"/>
      <c r="AN878" s="22"/>
      <c r="AO878" s="22"/>
      <c r="AP878" s="22"/>
      <c r="AQ878" s="22"/>
      <c r="AR878" s="22"/>
      <c r="AS878" s="22"/>
      <c r="AT878" s="22"/>
      <c r="AU878" s="22"/>
      <c r="AV878" s="22"/>
      <c r="AW878" s="22"/>
      <c r="AX878" s="22"/>
      <c r="AY878" s="22"/>
      <c r="AZ878" s="22"/>
      <c r="BA878" s="22"/>
      <c r="BB878" s="22"/>
      <c r="BC878" s="22"/>
      <c r="BD878" s="22"/>
    </row>
    <row r="879" spans="1:56" x14ac:dyDescent="0.3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  <c r="AC879" s="52"/>
      <c r="AD879" s="23"/>
      <c r="AE879" s="23"/>
      <c r="AF879" s="23"/>
      <c r="AG879" s="23"/>
      <c r="AH879" s="23"/>
      <c r="AI879" s="23"/>
      <c r="AJ879" s="23"/>
      <c r="AK879" s="48"/>
      <c r="AL879" s="22"/>
      <c r="AM879" s="22"/>
      <c r="AN879" s="22"/>
      <c r="AO879" s="22"/>
      <c r="AP879" s="22"/>
      <c r="AQ879" s="22"/>
      <c r="AR879" s="22"/>
      <c r="AS879" s="22"/>
      <c r="AT879" s="22"/>
      <c r="AU879" s="22"/>
      <c r="AV879" s="22"/>
      <c r="AW879" s="22"/>
      <c r="AX879" s="22"/>
      <c r="AY879" s="22"/>
      <c r="AZ879" s="22"/>
      <c r="BA879" s="22"/>
      <c r="BB879" s="22"/>
      <c r="BC879" s="22"/>
      <c r="BD879" s="22"/>
    </row>
    <row r="880" spans="1:56" x14ac:dyDescent="0.3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  <c r="AC880" s="52"/>
      <c r="AD880" s="23"/>
      <c r="AE880" s="23"/>
      <c r="AF880" s="23"/>
      <c r="AG880" s="23"/>
      <c r="AH880" s="23"/>
      <c r="AI880" s="23"/>
      <c r="AJ880" s="23"/>
      <c r="AK880" s="48"/>
      <c r="AL880" s="22"/>
      <c r="AM880" s="22"/>
      <c r="AN880" s="22"/>
      <c r="AO880" s="22"/>
      <c r="AP880" s="22"/>
      <c r="AQ880" s="22"/>
      <c r="AR880" s="22"/>
      <c r="AS880" s="22"/>
      <c r="AT880" s="22"/>
      <c r="AU880" s="22"/>
      <c r="AV880" s="22"/>
      <c r="AW880" s="22"/>
      <c r="AX880" s="22"/>
      <c r="AY880" s="22"/>
      <c r="AZ880" s="22"/>
      <c r="BA880" s="22"/>
      <c r="BB880" s="22"/>
      <c r="BC880" s="22"/>
      <c r="BD880" s="22"/>
    </row>
    <row r="881" spans="1:56" x14ac:dyDescent="0.3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  <c r="AC881" s="52"/>
      <c r="AD881" s="23"/>
      <c r="AE881" s="23"/>
      <c r="AF881" s="23"/>
      <c r="AG881" s="23"/>
      <c r="AH881" s="23"/>
      <c r="AI881" s="23"/>
      <c r="AJ881" s="23"/>
      <c r="AK881" s="48"/>
      <c r="AL881" s="22"/>
      <c r="AM881" s="22"/>
      <c r="AN881" s="22"/>
      <c r="AO881" s="22"/>
      <c r="AP881" s="22"/>
      <c r="AQ881" s="22"/>
      <c r="AR881" s="22"/>
      <c r="AS881" s="22"/>
      <c r="AT881" s="22"/>
      <c r="AU881" s="22"/>
      <c r="AV881" s="22"/>
      <c r="AW881" s="22"/>
      <c r="AX881" s="22"/>
      <c r="AY881" s="22"/>
      <c r="AZ881" s="22"/>
      <c r="BA881" s="22"/>
      <c r="BB881" s="22"/>
      <c r="BC881" s="22"/>
      <c r="BD881" s="22"/>
    </row>
    <row r="882" spans="1:56" x14ac:dyDescent="0.3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  <c r="AC882" s="52"/>
      <c r="AD882" s="23"/>
      <c r="AE882" s="23"/>
      <c r="AF882" s="23"/>
      <c r="AG882" s="23"/>
      <c r="AH882" s="23"/>
      <c r="AI882" s="23"/>
      <c r="AJ882" s="23"/>
      <c r="AK882" s="48"/>
      <c r="AL882" s="22"/>
      <c r="AM882" s="22"/>
      <c r="AN882" s="22"/>
      <c r="AO882" s="22"/>
      <c r="AP882" s="22"/>
      <c r="AQ882" s="22"/>
      <c r="AR882" s="22"/>
      <c r="AS882" s="22"/>
      <c r="AT882" s="22"/>
      <c r="AU882" s="22"/>
      <c r="AV882" s="22"/>
      <c r="AW882" s="22"/>
      <c r="AX882" s="22"/>
      <c r="AY882" s="22"/>
      <c r="AZ882" s="22"/>
      <c r="BA882" s="22"/>
      <c r="BB882" s="22"/>
      <c r="BC882" s="22"/>
      <c r="BD882" s="22"/>
    </row>
    <row r="883" spans="1:56" x14ac:dyDescent="0.3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  <c r="AC883" s="52"/>
      <c r="AD883" s="23"/>
      <c r="AE883" s="23"/>
      <c r="AF883" s="23"/>
      <c r="AG883" s="23"/>
      <c r="AH883" s="23"/>
      <c r="AI883" s="23"/>
      <c r="AJ883" s="23"/>
      <c r="AK883" s="48"/>
      <c r="AL883" s="22"/>
      <c r="AM883" s="22"/>
      <c r="AN883" s="22"/>
      <c r="AO883" s="22"/>
      <c r="AP883" s="22"/>
      <c r="AQ883" s="22"/>
      <c r="AR883" s="22"/>
      <c r="AS883" s="22"/>
      <c r="AT883" s="22"/>
      <c r="AU883" s="22"/>
      <c r="AV883" s="22"/>
      <c r="AW883" s="22"/>
      <c r="AX883" s="22"/>
      <c r="AY883" s="22"/>
      <c r="AZ883" s="22"/>
      <c r="BA883" s="22"/>
      <c r="BB883" s="22"/>
      <c r="BC883" s="22"/>
      <c r="BD883" s="22"/>
    </row>
    <row r="884" spans="1:56" x14ac:dyDescent="0.3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  <c r="AC884" s="52"/>
      <c r="AD884" s="23"/>
      <c r="AE884" s="23"/>
      <c r="AF884" s="23"/>
      <c r="AG884" s="23"/>
      <c r="AH884" s="23"/>
      <c r="AI884" s="23"/>
      <c r="AJ884" s="23"/>
      <c r="AK884" s="48"/>
      <c r="AL884" s="22"/>
      <c r="AM884" s="22"/>
      <c r="AN884" s="22"/>
      <c r="AO884" s="22"/>
      <c r="AP884" s="22"/>
      <c r="AQ884" s="22"/>
      <c r="AR884" s="22"/>
      <c r="AS884" s="22"/>
      <c r="AT884" s="22"/>
      <c r="AU884" s="22"/>
      <c r="AV884" s="22"/>
      <c r="AW884" s="22"/>
      <c r="AX884" s="22"/>
      <c r="AY884" s="22"/>
      <c r="AZ884" s="22"/>
      <c r="BA884" s="22"/>
      <c r="BB884" s="22"/>
      <c r="BC884" s="22"/>
      <c r="BD884" s="22"/>
    </row>
    <row r="885" spans="1:56" x14ac:dyDescent="0.3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  <c r="AC885" s="52"/>
      <c r="AD885" s="23"/>
      <c r="AE885" s="23"/>
      <c r="AF885" s="23"/>
      <c r="AG885" s="23"/>
      <c r="AH885" s="23"/>
      <c r="AI885" s="23"/>
      <c r="AJ885" s="23"/>
      <c r="AK885" s="48"/>
      <c r="AL885" s="22"/>
      <c r="AM885" s="22"/>
      <c r="AN885" s="22"/>
      <c r="AO885" s="22"/>
      <c r="AP885" s="22"/>
      <c r="AQ885" s="22"/>
      <c r="AR885" s="22"/>
      <c r="AS885" s="22"/>
      <c r="AT885" s="22"/>
      <c r="AU885" s="22"/>
      <c r="AV885" s="22"/>
      <c r="AW885" s="22"/>
      <c r="AX885" s="22"/>
      <c r="AY885" s="22"/>
      <c r="AZ885" s="22"/>
      <c r="BA885" s="22"/>
      <c r="BB885" s="22"/>
      <c r="BC885" s="22"/>
      <c r="BD885" s="22"/>
    </row>
    <row r="886" spans="1:56" x14ac:dyDescent="0.3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  <c r="AC886" s="52"/>
      <c r="AD886" s="23"/>
      <c r="AE886" s="23"/>
      <c r="AF886" s="23"/>
      <c r="AG886" s="23"/>
      <c r="AH886" s="23"/>
      <c r="AI886" s="23"/>
      <c r="AJ886" s="23"/>
      <c r="AK886" s="48"/>
      <c r="AL886" s="22"/>
      <c r="AM886" s="22"/>
      <c r="AN886" s="22"/>
      <c r="AO886" s="22"/>
      <c r="AP886" s="22"/>
      <c r="AQ886" s="22"/>
      <c r="AR886" s="22"/>
      <c r="AS886" s="22"/>
      <c r="AT886" s="22"/>
      <c r="AU886" s="22"/>
      <c r="AV886" s="22"/>
      <c r="AW886" s="22"/>
      <c r="AX886" s="22"/>
      <c r="AY886" s="22"/>
      <c r="AZ886" s="22"/>
      <c r="BA886" s="22"/>
      <c r="BB886" s="22"/>
      <c r="BC886" s="22"/>
      <c r="BD886" s="22"/>
    </row>
    <row r="887" spans="1:56" x14ac:dyDescent="0.3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  <c r="AC887" s="52"/>
      <c r="AD887" s="23"/>
      <c r="AE887" s="23"/>
      <c r="AF887" s="23"/>
      <c r="AG887" s="23"/>
      <c r="AH887" s="23"/>
      <c r="AI887" s="23"/>
      <c r="AJ887" s="23"/>
      <c r="AK887" s="48"/>
      <c r="AL887" s="22"/>
      <c r="AM887" s="22"/>
      <c r="AN887" s="22"/>
      <c r="AO887" s="22"/>
      <c r="AP887" s="22"/>
      <c r="AQ887" s="22"/>
      <c r="AR887" s="22"/>
      <c r="AS887" s="22"/>
      <c r="AT887" s="22"/>
      <c r="AU887" s="22"/>
      <c r="AV887" s="22"/>
      <c r="AW887" s="22"/>
      <c r="AX887" s="22"/>
      <c r="AY887" s="22"/>
      <c r="AZ887" s="22"/>
      <c r="BA887" s="22"/>
      <c r="BB887" s="22"/>
      <c r="BC887" s="22"/>
      <c r="BD887" s="22"/>
    </row>
    <row r="888" spans="1:56" x14ac:dyDescent="0.3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52"/>
      <c r="AD888" s="23"/>
      <c r="AE888" s="23"/>
      <c r="AF888" s="23"/>
      <c r="AG888" s="23"/>
      <c r="AH888" s="23"/>
      <c r="AI888" s="23"/>
      <c r="AJ888" s="23"/>
      <c r="AK888" s="48"/>
      <c r="AL888" s="22"/>
      <c r="AM888" s="22"/>
      <c r="AN888" s="22"/>
      <c r="AO888" s="22"/>
      <c r="AP888" s="22"/>
      <c r="AQ888" s="22"/>
      <c r="AR888" s="22"/>
      <c r="AS888" s="22"/>
      <c r="AT888" s="22"/>
      <c r="AU888" s="22"/>
      <c r="AV888" s="22"/>
      <c r="AW888" s="22"/>
      <c r="AX888" s="22"/>
      <c r="AY888" s="22"/>
      <c r="AZ888" s="22"/>
      <c r="BA888" s="22"/>
      <c r="BB888" s="22"/>
      <c r="BC888" s="22"/>
      <c r="BD888" s="22"/>
    </row>
    <row r="889" spans="1:56" x14ac:dyDescent="0.3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52"/>
      <c r="AD889" s="23"/>
      <c r="AE889" s="23"/>
      <c r="AF889" s="23"/>
      <c r="AG889" s="23"/>
      <c r="AH889" s="23"/>
      <c r="AI889" s="23"/>
      <c r="AJ889" s="23"/>
      <c r="AK889" s="48"/>
      <c r="AL889" s="22"/>
      <c r="AM889" s="22"/>
      <c r="AN889" s="22"/>
      <c r="AO889" s="22"/>
      <c r="AP889" s="22"/>
      <c r="AQ889" s="22"/>
      <c r="AR889" s="22"/>
      <c r="AS889" s="22"/>
      <c r="AT889" s="22"/>
      <c r="AU889" s="22"/>
      <c r="AV889" s="22"/>
      <c r="AW889" s="22"/>
      <c r="AX889" s="22"/>
      <c r="AY889" s="22"/>
      <c r="AZ889" s="22"/>
      <c r="BA889" s="22"/>
      <c r="BB889" s="22"/>
      <c r="BC889" s="22"/>
      <c r="BD889" s="22"/>
    </row>
    <row r="890" spans="1:56" x14ac:dyDescent="0.3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52"/>
      <c r="AD890" s="23"/>
      <c r="AE890" s="23"/>
      <c r="AF890" s="23"/>
      <c r="AG890" s="23"/>
      <c r="AH890" s="23"/>
      <c r="AI890" s="23"/>
      <c r="AJ890" s="23"/>
      <c r="AK890" s="48"/>
      <c r="AL890" s="22"/>
      <c r="AM890" s="22"/>
      <c r="AN890" s="22"/>
      <c r="AO890" s="22"/>
      <c r="AP890" s="22"/>
      <c r="AQ890" s="22"/>
      <c r="AR890" s="22"/>
      <c r="AS890" s="22"/>
      <c r="AT890" s="22"/>
      <c r="AU890" s="22"/>
      <c r="AV890" s="22"/>
      <c r="AW890" s="22"/>
      <c r="AX890" s="22"/>
      <c r="AY890" s="22"/>
      <c r="AZ890" s="22"/>
      <c r="BA890" s="22"/>
      <c r="BB890" s="22"/>
      <c r="BC890" s="22"/>
      <c r="BD890" s="22"/>
    </row>
    <row r="891" spans="1:56" x14ac:dyDescent="0.3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  <c r="AC891" s="52"/>
      <c r="AD891" s="23"/>
      <c r="AE891" s="23"/>
      <c r="AF891" s="23"/>
      <c r="AG891" s="23"/>
      <c r="AH891" s="23"/>
      <c r="AI891" s="23"/>
      <c r="AJ891" s="23"/>
      <c r="AK891" s="48"/>
      <c r="AL891" s="22"/>
      <c r="AM891" s="22"/>
      <c r="AN891" s="22"/>
      <c r="AO891" s="22"/>
      <c r="AP891" s="22"/>
      <c r="AQ891" s="22"/>
      <c r="AR891" s="22"/>
      <c r="AS891" s="22"/>
      <c r="AT891" s="22"/>
      <c r="AU891" s="22"/>
      <c r="AV891" s="22"/>
      <c r="AW891" s="22"/>
      <c r="AX891" s="22"/>
      <c r="AY891" s="22"/>
      <c r="AZ891" s="22"/>
      <c r="BA891" s="22"/>
      <c r="BB891" s="22"/>
      <c r="BC891" s="22"/>
      <c r="BD891" s="22"/>
    </row>
    <row r="892" spans="1:56" x14ac:dyDescent="0.3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  <c r="AC892" s="52"/>
      <c r="AD892" s="23"/>
      <c r="AE892" s="23"/>
      <c r="AF892" s="23"/>
      <c r="AG892" s="23"/>
      <c r="AH892" s="23"/>
      <c r="AI892" s="23"/>
      <c r="AJ892" s="23"/>
      <c r="AK892" s="48"/>
      <c r="AL892" s="22"/>
      <c r="AM892" s="22"/>
      <c r="AN892" s="22"/>
      <c r="AO892" s="22"/>
      <c r="AP892" s="22"/>
      <c r="AQ892" s="22"/>
      <c r="AR892" s="22"/>
      <c r="AS892" s="22"/>
      <c r="AT892" s="22"/>
      <c r="AU892" s="22"/>
      <c r="AV892" s="22"/>
      <c r="AW892" s="22"/>
      <c r="AX892" s="22"/>
      <c r="AY892" s="22"/>
      <c r="AZ892" s="22"/>
      <c r="BA892" s="22"/>
      <c r="BB892" s="22"/>
      <c r="BC892" s="22"/>
      <c r="BD892" s="22"/>
    </row>
    <row r="893" spans="1:56" x14ac:dyDescent="0.3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  <c r="AC893" s="52"/>
      <c r="AD893" s="23"/>
      <c r="AE893" s="23"/>
      <c r="AF893" s="23"/>
      <c r="AG893" s="23"/>
      <c r="AH893" s="23"/>
      <c r="AI893" s="23"/>
      <c r="AJ893" s="23"/>
      <c r="AK893" s="48"/>
      <c r="AL893" s="22"/>
      <c r="AM893" s="22"/>
      <c r="AN893" s="22"/>
      <c r="AO893" s="22"/>
      <c r="AP893" s="22"/>
      <c r="AQ893" s="22"/>
      <c r="AR893" s="22"/>
      <c r="AS893" s="22"/>
      <c r="AT893" s="22"/>
      <c r="AU893" s="22"/>
      <c r="AV893" s="22"/>
      <c r="AW893" s="22"/>
      <c r="AX893" s="22"/>
      <c r="AY893" s="22"/>
      <c r="AZ893" s="22"/>
      <c r="BA893" s="22"/>
      <c r="BB893" s="22"/>
      <c r="BC893" s="22"/>
      <c r="BD893" s="22"/>
    </row>
    <row r="894" spans="1:56" x14ac:dyDescent="0.3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  <c r="AC894" s="52"/>
      <c r="AD894" s="23"/>
      <c r="AE894" s="23"/>
      <c r="AF894" s="23"/>
      <c r="AG894" s="23"/>
      <c r="AH894" s="23"/>
      <c r="AI894" s="23"/>
      <c r="AJ894" s="23"/>
      <c r="AK894" s="48"/>
      <c r="AL894" s="22"/>
      <c r="AM894" s="22"/>
      <c r="AN894" s="22"/>
      <c r="AO894" s="22"/>
      <c r="AP894" s="22"/>
      <c r="AQ894" s="22"/>
      <c r="AR894" s="22"/>
      <c r="AS894" s="22"/>
      <c r="AT894" s="22"/>
      <c r="AU894" s="22"/>
      <c r="AV894" s="22"/>
      <c r="AW894" s="22"/>
      <c r="AX894" s="22"/>
      <c r="AY894" s="22"/>
      <c r="AZ894" s="22"/>
      <c r="BA894" s="22"/>
      <c r="BB894" s="22"/>
      <c r="BC894" s="22"/>
      <c r="BD894" s="22"/>
    </row>
    <row r="895" spans="1:56" x14ac:dyDescent="0.3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  <c r="AC895" s="52"/>
      <c r="AD895" s="23"/>
      <c r="AE895" s="23"/>
      <c r="AF895" s="23"/>
      <c r="AG895" s="23"/>
      <c r="AH895" s="23"/>
      <c r="AI895" s="23"/>
      <c r="AJ895" s="23"/>
      <c r="AK895" s="48"/>
      <c r="AL895" s="22"/>
      <c r="AM895" s="22"/>
      <c r="AN895" s="22"/>
      <c r="AO895" s="22"/>
      <c r="AP895" s="22"/>
      <c r="AQ895" s="22"/>
      <c r="AR895" s="22"/>
      <c r="AS895" s="22"/>
      <c r="AT895" s="22"/>
      <c r="AU895" s="22"/>
      <c r="AV895" s="22"/>
      <c r="AW895" s="22"/>
      <c r="AX895" s="22"/>
      <c r="AY895" s="22"/>
      <c r="AZ895" s="22"/>
      <c r="BA895" s="22"/>
      <c r="BB895" s="22"/>
      <c r="BC895" s="22"/>
      <c r="BD895" s="22"/>
    </row>
    <row r="896" spans="1:56" x14ac:dyDescent="0.3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  <c r="AC896" s="52"/>
      <c r="AD896" s="23"/>
      <c r="AE896" s="23"/>
      <c r="AF896" s="23"/>
      <c r="AG896" s="23"/>
      <c r="AH896" s="23"/>
      <c r="AI896" s="23"/>
      <c r="AJ896" s="23"/>
      <c r="AK896" s="48"/>
      <c r="AL896" s="22"/>
      <c r="AM896" s="22"/>
      <c r="AN896" s="22"/>
      <c r="AO896" s="22"/>
      <c r="AP896" s="22"/>
      <c r="AQ896" s="22"/>
      <c r="AR896" s="22"/>
      <c r="AS896" s="22"/>
      <c r="AT896" s="22"/>
      <c r="AU896" s="22"/>
      <c r="AV896" s="22"/>
      <c r="AW896" s="22"/>
      <c r="AX896" s="22"/>
      <c r="AY896" s="22"/>
      <c r="AZ896" s="22"/>
      <c r="BA896" s="22"/>
      <c r="BB896" s="22"/>
      <c r="BC896" s="22"/>
      <c r="BD896" s="22"/>
    </row>
    <row r="897" spans="1:56" x14ac:dyDescent="0.3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  <c r="AC897" s="52"/>
      <c r="AD897" s="23"/>
      <c r="AE897" s="23"/>
      <c r="AF897" s="23"/>
      <c r="AG897" s="23"/>
      <c r="AH897" s="23"/>
      <c r="AI897" s="23"/>
      <c r="AJ897" s="23"/>
      <c r="AK897" s="48"/>
      <c r="AL897" s="22"/>
      <c r="AM897" s="22"/>
      <c r="AN897" s="22"/>
      <c r="AO897" s="22"/>
      <c r="AP897" s="22"/>
      <c r="AQ897" s="22"/>
      <c r="AR897" s="22"/>
      <c r="AS897" s="22"/>
      <c r="AT897" s="22"/>
      <c r="AU897" s="22"/>
      <c r="AV897" s="22"/>
      <c r="AW897" s="22"/>
      <c r="AX897" s="22"/>
      <c r="AY897" s="22"/>
      <c r="AZ897" s="22"/>
      <c r="BA897" s="22"/>
      <c r="BB897" s="22"/>
      <c r="BC897" s="22"/>
      <c r="BD897" s="22"/>
    </row>
    <row r="898" spans="1:56" x14ac:dyDescent="0.3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52"/>
      <c r="AD898" s="23"/>
      <c r="AE898" s="23"/>
      <c r="AF898" s="23"/>
      <c r="AG898" s="23"/>
      <c r="AH898" s="23"/>
      <c r="AI898" s="23"/>
      <c r="AJ898" s="23"/>
      <c r="AK898" s="48"/>
      <c r="AL898" s="22"/>
      <c r="AM898" s="22"/>
      <c r="AN898" s="22"/>
      <c r="AO898" s="22"/>
      <c r="AP898" s="22"/>
      <c r="AQ898" s="22"/>
      <c r="AR898" s="22"/>
      <c r="AS898" s="22"/>
      <c r="AT898" s="22"/>
      <c r="AU898" s="22"/>
      <c r="AV898" s="22"/>
      <c r="AW898" s="22"/>
      <c r="AX898" s="22"/>
      <c r="AY898" s="22"/>
      <c r="AZ898" s="22"/>
      <c r="BA898" s="22"/>
      <c r="BB898" s="22"/>
      <c r="BC898" s="22"/>
      <c r="BD898" s="22"/>
    </row>
    <row r="899" spans="1:56" x14ac:dyDescent="0.3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  <c r="AC899" s="52"/>
      <c r="AD899" s="23"/>
      <c r="AE899" s="23"/>
      <c r="AF899" s="23"/>
      <c r="AG899" s="23"/>
      <c r="AH899" s="23"/>
      <c r="AI899" s="23"/>
      <c r="AJ899" s="23"/>
      <c r="AK899" s="48"/>
      <c r="AL899" s="22"/>
      <c r="AM899" s="22"/>
      <c r="AN899" s="22"/>
      <c r="AO899" s="22"/>
      <c r="AP899" s="22"/>
      <c r="AQ899" s="22"/>
      <c r="AR899" s="22"/>
      <c r="AS899" s="22"/>
      <c r="AT899" s="22"/>
      <c r="AU899" s="22"/>
      <c r="AV899" s="22"/>
      <c r="AW899" s="22"/>
      <c r="AX899" s="22"/>
      <c r="AY899" s="22"/>
      <c r="AZ899" s="22"/>
      <c r="BA899" s="22"/>
      <c r="BB899" s="22"/>
      <c r="BC899" s="22"/>
      <c r="BD899" s="22"/>
    </row>
    <row r="900" spans="1:56" x14ac:dyDescent="0.3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  <c r="AC900" s="52"/>
      <c r="AD900" s="23"/>
      <c r="AE900" s="23"/>
      <c r="AF900" s="23"/>
      <c r="AG900" s="23"/>
      <c r="AH900" s="23"/>
      <c r="AI900" s="23"/>
      <c r="AJ900" s="23"/>
      <c r="AK900" s="48"/>
      <c r="AL900" s="22"/>
      <c r="AM900" s="22"/>
      <c r="AN900" s="22"/>
      <c r="AO900" s="22"/>
      <c r="AP900" s="22"/>
      <c r="AQ900" s="22"/>
      <c r="AR900" s="22"/>
      <c r="AS900" s="22"/>
      <c r="AT900" s="22"/>
      <c r="AU900" s="22"/>
      <c r="AV900" s="22"/>
      <c r="AW900" s="22"/>
      <c r="AX900" s="22"/>
      <c r="AY900" s="22"/>
      <c r="AZ900" s="22"/>
      <c r="BA900" s="22"/>
      <c r="BB900" s="22"/>
      <c r="BC900" s="22"/>
      <c r="BD900" s="22"/>
    </row>
    <row r="901" spans="1:56" x14ac:dyDescent="0.3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  <c r="AC901" s="52"/>
      <c r="AD901" s="23"/>
      <c r="AE901" s="23"/>
      <c r="AF901" s="23"/>
      <c r="AG901" s="23"/>
      <c r="AH901" s="23"/>
      <c r="AI901" s="23"/>
      <c r="AJ901" s="23"/>
      <c r="AK901" s="48"/>
      <c r="AL901" s="22"/>
      <c r="AM901" s="22"/>
      <c r="AN901" s="22"/>
      <c r="AO901" s="22"/>
      <c r="AP901" s="22"/>
      <c r="AQ901" s="22"/>
      <c r="AR901" s="22"/>
      <c r="AS901" s="22"/>
      <c r="AT901" s="22"/>
      <c r="AU901" s="22"/>
      <c r="AV901" s="22"/>
      <c r="AW901" s="22"/>
      <c r="AX901" s="22"/>
      <c r="AY901" s="22"/>
      <c r="AZ901" s="22"/>
      <c r="BA901" s="22"/>
      <c r="BB901" s="22"/>
      <c r="BC901" s="22"/>
      <c r="BD901" s="22"/>
    </row>
    <row r="902" spans="1:56" x14ac:dyDescent="0.3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  <c r="AC902" s="52"/>
      <c r="AD902" s="23"/>
      <c r="AE902" s="23"/>
      <c r="AF902" s="23"/>
      <c r="AG902" s="23"/>
      <c r="AH902" s="23"/>
      <c r="AI902" s="23"/>
      <c r="AJ902" s="23"/>
      <c r="AK902" s="48"/>
      <c r="AL902" s="22"/>
      <c r="AM902" s="22"/>
      <c r="AN902" s="22"/>
      <c r="AO902" s="22"/>
      <c r="AP902" s="22"/>
      <c r="AQ902" s="22"/>
      <c r="AR902" s="22"/>
      <c r="AS902" s="22"/>
      <c r="AT902" s="22"/>
      <c r="AU902" s="22"/>
      <c r="AV902" s="22"/>
      <c r="AW902" s="22"/>
      <c r="AX902" s="22"/>
      <c r="AY902" s="22"/>
      <c r="AZ902" s="22"/>
      <c r="BA902" s="22"/>
      <c r="BB902" s="22"/>
      <c r="BC902" s="22"/>
      <c r="BD902" s="22"/>
    </row>
    <row r="903" spans="1:56" x14ac:dyDescent="0.3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  <c r="AC903" s="52"/>
      <c r="AD903" s="23"/>
      <c r="AE903" s="23"/>
      <c r="AF903" s="23"/>
      <c r="AG903" s="23"/>
      <c r="AH903" s="23"/>
      <c r="AI903" s="23"/>
      <c r="AJ903" s="23"/>
      <c r="AK903" s="48"/>
      <c r="AL903" s="22"/>
      <c r="AM903" s="22"/>
      <c r="AN903" s="22"/>
      <c r="AO903" s="22"/>
      <c r="AP903" s="22"/>
      <c r="AQ903" s="22"/>
      <c r="AR903" s="22"/>
      <c r="AS903" s="22"/>
      <c r="AT903" s="22"/>
      <c r="AU903" s="22"/>
      <c r="AV903" s="22"/>
      <c r="AW903" s="22"/>
      <c r="AX903" s="22"/>
      <c r="AY903" s="22"/>
      <c r="AZ903" s="22"/>
      <c r="BA903" s="22"/>
      <c r="BB903" s="22"/>
      <c r="BC903" s="22"/>
      <c r="BD903" s="22"/>
    </row>
    <row r="904" spans="1:56" x14ac:dyDescent="0.3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  <c r="AC904" s="52"/>
      <c r="AD904" s="23"/>
      <c r="AE904" s="23"/>
      <c r="AF904" s="23"/>
      <c r="AG904" s="23"/>
      <c r="AH904" s="23"/>
      <c r="AI904" s="23"/>
      <c r="AJ904" s="23"/>
      <c r="AK904" s="48"/>
      <c r="AL904" s="22"/>
      <c r="AM904" s="22"/>
      <c r="AN904" s="22"/>
      <c r="AO904" s="22"/>
      <c r="AP904" s="22"/>
      <c r="AQ904" s="22"/>
      <c r="AR904" s="22"/>
      <c r="AS904" s="22"/>
      <c r="AT904" s="22"/>
      <c r="AU904" s="22"/>
      <c r="AV904" s="22"/>
      <c r="AW904" s="22"/>
      <c r="AX904" s="22"/>
      <c r="AY904" s="22"/>
      <c r="AZ904" s="22"/>
      <c r="BA904" s="22"/>
      <c r="BB904" s="22"/>
      <c r="BC904" s="22"/>
      <c r="BD904" s="22"/>
    </row>
    <row r="905" spans="1:56" x14ac:dyDescent="0.3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  <c r="AC905" s="52"/>
      <c r="AD905" s="23"/>
      <c r="AE905" s="23"/>
      <c r="AF905" s="23"/>
      <c r="AG905" s="23"/>
      <c r="AH905" s="23"/>
      <c r="AI905" s="23"/>
      <c r="AJ905" s="23"/>
      <c r="AK905" s="48"/>
      <c r="AL905" s="22"/>
      <c r="AM905" s="22"/>
      <c r="AN905" s="22"/>
      <c r="AO905" s="22"/>
      <c r="AP905" s="22"/>
      <c r="AQ905" s="22"/>
      <c r="AR905" s="22"/>
      <c r="AS905" s="22"/>
      <c r="AT905" s="22"/>
      <c r="AU905" s="22"/>
      <c r="AV905" s="22"/>
      <c r="AW905" s="22"/>
      <c r="AX905" s="22"/>
      <c r="AY905" s="22"/>
      <c r="AZ905" s="22"/>
      <c r="BA905" s="22"/>
      <c r="BB905" s="22"/>
      <c r="BC905" s="22"/>
      <c r="BD905" s="22"/>
    </row>
    <row r="906" spans="1:56" x14ac:dyDescent="0.3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52"/>
      <c r="AD906" s="23"/>
      <c r="AE906" s="23"/>
      <c r="AF906" s="23"/>
      <c r="AG906" s="23"/>
      <c r="AH906" s="23"/>
      <c r="AI906" s="23"/>
      <c r="AJ906" s="23"/>
      <c r="AK906" s="48"/>
      <c r="AL906" s="22"/>
      <c r="AM906" s="22"/>
      <c r="AN906" s="22"/>
      <c r="AO906" s="22"/>
      <c r="AP906" s="22"/>
      <c r="AQ906" s="22"/>
      <c r="AR906" s="22"/>
      <c r="AS906" s="22"/>
      <c r="AT906" s="22"/>
      <c r="AU906" s="22"/>
      <c r="AV906" s="22"/>
      <c r="AW906" s="22"/>
      <c r="AX906" s="22"/>
      <c r="AY906" s="22"/>
      <c r="AZ906" s="22"/>
      <c r="BA906" s="22"/>
      <c r="BB906" s="22"/>
      <c r="BC906" s="22"/>
      <c r="BD906" s="22"/>
    </row>
    <row r="907" spans="1:56" x14ac:dyDescent="0.3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  <c r="AC907" s="52"/>
      <c r="AD907" s="23"/>
      <c r="AE907" s="23"/>
      <c r="AF907" s="23"/>
      <c r="AG907" s="23"/>
      <c r="AH907" s="23"/>
      <c r="AI907" s="23"/>
      <c r="AJ907" s="23"/>
      <c r="AK907" s="48"/>
      <c r="AL907" s="22"/>
      <c r="AM907" s="22"/>
      <c r="AN907" s="22"/>
      <c r="AO907" s="22"/>
      <c r="AP907" s="22"/>
      <c r="AQ907" s="22"/>
      <c r="AR907" s="22"/>
      <c r="AS907" s="22"/>
      <c r="AT907" s="22"/>
      <c r="AU907" s="22"/>
      <c r="AV907" s="22"/>
      <c r="AW907" s="22"/>
      <c r="AX907" s="22"/>
      <c r="AY907" s="22"/>
      <c r="AZ907" s="22"/>
      <c r="BA907" s="22"/>
      <c r="BB907" s="22"/>
      <c r="BC907" s="22"/>
      <c r="BD907" s="22"/>
    </row>
    <row r="908" spans="1:56" x14ac:dyDescent="0.3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  <c r="AC908" s="52"/>
      <c r="AD908" s="23"/>
      <c r="AE908" s="23"/>
      <c r="AF908" s="23"/>
      <c r="AG908" s="23"/>
      <c r="AH908" s="23"/>
      <c r="AI908" s="23"/>
      <c r="AJ908" s="23"/>
      <c r="AK908" s="48"/>
      <c r="AL908" s="22"/>
      <c r="AM908" s="22"/>
      <c r="AN908" s="22"/>
      <c r="AO908" s="22"/>
      <c r="AP908" s="22"/>
      <c r="AQ908" s="22"/>
      <c r="AR908" s="22"/>
      <c r="AS908" s="22"/>
      <c r="AT908" s="22"/>
      <c r="AU908" s="22"/>
      <c r="AV908" s="22"/>
      <c r="AW908" s="22"/>
      <c r="AX908" s="22"/>
      <c r="AY908" s="22"/>
      <c r="AZ908" s="22"/>
      <c r="BA908" s="22"/>
      <c r="BB908" s="22"/>
      <c r="BC908" s="22"/>
      <c r="BD908" s="22"/>
    </row>
    <row r="909" spans="1:56" x14ac:dyDescent="0.3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52"/>
      <c r="AD909" s="23"/>
      <c r="AE909" s="23"/>
      <c r="AF909" s="23"/>
      <c r="AG909" s="23"/>
      <c r="AH909" s="23"/>
      <c r="AI909" s="23"/>
      <c r="AJ909" s="23"/>
      <c r="AK909" s="48"/>
      <c r="AL909" s="22"/>
      <c r="AM909" s="22"/>
      <c r="AN909" s="22"/>
      <c r="AO909" s="22"/>
      <c r="AP909" s="22"/>
      <c r="AQ909" s="22"/>
      <c r="AR909" s="22"/>
      <c r="AS909" s="22"/>
      <c r="AT909" s="22"/>
      <c r="AU909" s="22"/>
      <c r="AV909" s="22"/>
      <c r="AW909" s="22"/>
      <c r="AX909" s="22"/>
      <c r="AY909" s="22"/>
      <c r="AZ909" s="22"/>
      <c r="BA909" s="22"/>
      <c r="BB909" s="22"/>
      <c r="BC909" s="22"/>
      <c r="BD909" s="22"/>
    </row>
    <row r="910" spans="1:56" x14ac:dyDescent="0.3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  <c r="AC910" s="52"/>
      <c r="AD910" s="23"/>
      <c r="AE910" s="23"/>
      <c r="AF910" s="23"/>
      <c r="AG910" s="23"/>
      <c r="AH910" s="23"/>
      <c r="AI910" s="23"/>
      <c r="AJ910" s="23"/>
      <c r="AK910" s="48"/>
      <c r="AL910" s="22"/>
      <c r="AM910" s="22"/>
      <c r="AN910" s="22"/>
      <c r="AO910" s="22"/>
      <c r="AP910" s="22"/>
      <c r="AQ910" s="22"/>
      <c r="AR910" s="22"/>
      <c r="AS910" s="22"/>
      <c r="AT910" s="22"/>
      <c r="AU910" s="22"/>
      <c r="AV910" s="22"/>
      <c r="AW910" s="22"/>
      <c r="AX910" s="22"/>
      <c r="AY910" s="22"/>
      <c r="AZ910" s="22"/>
      <c r="BA910" s="22"/>
      <c r="BB910" s="22"/>
      <c r="BC910" s="22"/>
      <c r="BD910" s="22"/>
    </row>
    <row r="911" spans="1:56" x14ac:dyDescent="0.3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  <c r="AC911" s="52"/>
      <c r="AD911" s="23"/>
      <c r="AE911" s="23"/>
      <c r="AF911" s="23"/>
      <c r="AG911" s="23"/>
      <c r="AH911" s="23"/>
      <c r="AI911" s="23"/>
      <c r="AJ911" s="23"/>
      <c r="AK911" s="48"/>
      <c r="AL911" s="22"/>
      <c r="AM911" s="22"/>
      <c r="AN911" s="22"/>
      <c r="AO911" s="22"/>
      <c r="AP911" s="22"/>
      <c r="AQ911" s="22"/>
      <c r="AR911" s="22"/>
      <c r="AS911" s="22"/>
      <c r="AT911" s="22"/>
      <c r="AU911" s="22"/>
      <c r="AV911" s="22"/>
      <c r="AW911" s="22"/>
      <c r="AX911" s="22"/>
      <c r="AY911" s="22"/>
      <c r="AZ911" s="22"/>
      <c r="BA911" s="22"/>
      <c r="BB911" s="22"/>
      <c r="BC911" s="22"/>
      <c r="BD911" s="22"/>
    </row>
    <row r="912" spans="1:56" x14ac:dyDescent="0.3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  <c r="AC912" s="52"/>
      <c r="AD912" s="23"/>
      <c r="AE912" s="23"/>
      <c r="AF912" s="23"/>
      <c r="AG912" s="23"/>
      <c r="AH912" s="23"/>
      <c r="AI912" s="23"/>
      <c r="AJ912" s="23"/>
      <c r="AK912" s="48"/>
      <c r="AL912" s="22"/>
      <c r="AM912" s="22"/>
      <c r="AN912" s="22"/>
      <c r="AO912" s="22"/>
      <c r="AP912" s="22"/>
      <c r="AQ912" s="22"/>
      <c r="AR912" s="22"/>
      <c r="AS912" s="22"/>
      <c r="AT912" s="22"/>
      <c r="AU912" s="22"/>
      <c r="AV912" s="22"/>
      <c r="AW912" s="22"/>
      <c r="AX912" s="22"/>
      <c r="AY912" s="22"/>
      <c r="AZ912" s="22"/>
      <c r="BA912" s="22"/>
      <c r="BB912" s="22"/>
      <c r="BC912" s="22"/>
      <c r="BD912" s="22"/>
    </row>
    <row r="913" spans="1:56" x14ac:dyDescent="0.3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  <c r="AC913" s="52"/>
      <c r="AD913" s="23"/>
      <c r="AE913" s="23"/>
      <c r="AF913" s="23"/>
      <c r="AG913" s="23"/>
      <c r="AH913" s="23"/>
      <c r="AI913" s="23"/>
      <c r="AJ913" s="23"/>
      <c r="AK913" s="48"/>
      <c r="AL913" s="22"/>
      <c r="AM913" s="22"/>
      <c r="AN913" s="22"/>
      <c r="AO913" s="22"/>
      <c r="AP913" s="22"/>
      <c r="AQ913" s="22"/>
      <c r="AR913" s="22"/>
      <c r="AS913" s="22"/>
      <c r="AT913" s="22"/>
      <c r="AU913" s="22"/>
      <c r="AV913" s="22"/>
      <c r="AW913" s="22"/>
      <c r="AX913" s="22"/>
      <c r="AY913" s="22"/>
      <c r="AZ913" s="22"/>
      <c r="BA913" s="22"/>
      <c r="BB913" s="22"/>
      <c r="BC913" s="22"/>
      <c r="BD913" s="22"/>
    </row>
    <row r="914" spans="1:56" x14ac:dyDescent="0.3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52"/>
      <c r="AD914" s="23"/>
      <c r="AE914" s="23"/>
      <c r="AF914" s="23"/>
      <c r="AG914" s="23"/>
      <c r="AH914" s="23"/>
      <c r="AI914" s="23"/>
      <c r="AJ914" s="23"/>
      <c r="AK914" s="48"/>
      <c r="AL914" s="22"/>
      <c r="AM914" s="22"/>
      <c r="AN914" s="22"/>
      <c r="AO914" s="22"/>
      <c r="AP914" s="22"/>
      <c r="AQ914" s="22"/>
      <c r="AR914" s="22"/>
      <c r="AS914" s="22"/>
      <c r="AT914" s="22"/>
      <c r="AU914" s="22"/>
      <c r="AV914" s="22"/>
      <c r="AW914" s="22"/>
      <c r="AX914" s="22"/>
      <c r="AY914" s="22"/>
      <c r="AZ914" s="22"/>
      <c r="BA914" s="22"/>
      <c r="BB914" s="22"/>
      <c r="BC914" s="22"/>
      <c r="BD914" s="22"/>
    </row>
    <row r="915" spans="1:56" x14ac:dyDescent="0.3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  <c r="AC915" s="52"/>
      <c r="AD915" s="23"/>
      <c r="AE915" s="23"/>
      <c r="AF915" s="23"/>
      <c r="AG915" s="23"/>
      <c r="AH915" s="23"/>
      <c r="AI915" s="23"/>
      <c r="AJ915" s="23"/>
      <c r="AK915" s="48"/>
      <c r="AL915" s="22"/>
      <c r="AM915" s="22"/>
      <c r="AN915" s="22"/>
      <c r="AO915" s="22"/>
      <c r="AP915" s="22"/>
      <c r="AQ915" s="22"/>
      <c r="AR915" s="22"/>
      <c r="AS915" s="22"/>
      <c r="AT915" s="22"/>
      <c r="AU915" s="22"/>
      <c r="AV915" s="22"/>
      <c r="AW915" s="22"/>
      <c r="AX915" s="22"/>
      <c r="AY915" s="22"/>
      <c r="AZ915" s="22"/>
      <c r="BA915" s="22"/>
      <c r="BB915" s="22"/>
      <c r="BC915" s="22"/>
      <c r="BD915" s="22"/>
    </row>
    <row r="916" spans="1:56" x14ac:dyDescent="0.3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  <c r="AC916" s="52"/>
      <c r="AD916" s="23"/>
      <c r="AE916" s="23"/>
      <c r="AF916" s="23"/>
      <c r="AG916" s="23"/>
      <c r="AH916" s="23"/>
      <c r="AI916" s="23"/>
      <c r="AJ916" s="23"/>
      <c r="AK916" s="48"/>
      <c r="AL916" s="22"/>
      <c r="AM916" s="22"/>
      <c r="AN916" s="22"/>
      <c r="AO916" s="22"/>
      <c r="AP916" s="22"/>
      <c r="AQ916" s="22"/>
      <c r="AR916" s="22"/>
      <c r="AS916" s="22"/>
      <c r="AT916" s="22"/>
      <c r="AU916" s="22"/>
      <c r="AV916" s="22"/>
      <c r="AW916" s="22"/>
      <c r="AX916" s="22"/>
      <c r="AY916" s="22"/>
      <c r="AZ916" s="22"/>
      <c r="BA916" s="22"/>
      <c r="BB916" s="22"/>
      <c r="BC916" s="22"/>
      <c r="BD916" s="22"/>
    </row>
    <row r="917" spans="1:56" x14ac:dyDescent="0.3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  <c r="AC917" s="52"/>
      <c r="AD917" s="23"/>
      <c r="AE917" s="23"/>
      <c r="AF917" s="23"/>
      <c r="AG917" s="23"/>
      <c r="AH917" s="23"/>
      <c r="AI917" s="23"/>
      <c r="AJ917" s="23"/>
      <c r="AK917" s="48"/>
      <c r="AL917" s="22"/>
      <c r="AM917" s="22"/>
      <c r="AN917" s="22"/>
      <c r="AO917" s="22"/>
      <c r="AP917" s="22"/>
      <c r="AQ917" s="22"/>
      <c r="AR917" s="22"/>
      <c r="AS917" s="22"/>
      <c r="AT917" s="22"/>
      <c r="AU917" s="22"/>
      <c r="AV917" s="22"/>
      <c r="AW917" s="22"/>
      <c r="AX917" s="22"/>
      <c r="AY917" s="22"/>
      <c r="AZ917" s="22"/>
      <c r="BA917" s="22"/>
      <c r="BB917" s="22"/>
      <c r="BC917" s="22"/>
      <c r="BD917" s="22"/>
    </row>
    <row r="918" spans="1:56" x14ac:dyDescent="0.3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  <c r="AC918" s="52"/>
      <c r="AD918" s="23"/>
      <c r="AE918" s="23"/>
      <c r="AF918" s="23"/>
      <c r="AG918" s="23"/>
      <c r="AH918" s="23"/>
      <c r="AI918" s="23"/>
      <c r="AJ918" s="23"/>
      <c r="AK918" s="48"/>
      <c r="AL918" s="22"/>
      <c r="AM918" s="22"/>
      <c r="AN918" s="22"/>
      <c r="AO918" s="22"/>
      <c r="AP918" s="22"/>
      <c r="AQ918" s="22"/>
      <c r="AR918" s="22"/>
      <c r="AS918" s="22"/>
      <c r="AT918" s="22"/>
      <c r="AU918" s="22"/>
      <c r="AV918" s="22"/>
      <c r="AW918" s="22"/>
      <c r="AX918" s="22"/>
      <c r="AY918" s="22"/>
      <c r="AZ918" s="22"/>
      <c r="BA918" s="22"/>
      <c r="BB918" s="22"/>
      <c r="BC918" s="22"/>
      <c r="BD918" s="22"/>
    </row>
    <row r="919" spans="1:56" x14ac:dyDescent="0.3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  <c r="AC919" s="52"/>
      <c r="AD919" s="23"/>
      <c r="AE919" s="23"/>
      <c r="AF919" s="23"/>
      <c r="AG919" s="23"/>
      <c r="AH919" s="23"/>
      <c r="AI919" s="23"/>
      <c r="AJ919" s="23"/>
      <c r="AK919" s="48"/>
      <c r="AL919" s="22"/>
      <c r="AM919" s="22"/>
      <c r="AN919" s="22"/>
      <c r="AO919" s="22"/>
      <c r="AP919" s="22"/>
      <c r="AQ919" s="22"/>
      <c r="AR919" s="22"/>
      <c r="AS919" s="22"/>
      <c r="AT919" s="22"/>
      <c r="AU919" s="22"/>
      <c r="AV919" s="22"/>
      <c r="AW919" s="22"/>
      <c r="AX919" s="22"/>
      <c r="AY919" s="22"/>
      <c r="AZ919" s="22"/>
      <c r="BA919" s="22"/>
      <c r="BB919" s="22"/>
      <c r="BC919" s="22"/>
      <c r="BD919" s="22"/>
    </row>
    <row r="920" spans="1:56" x14ac:dyDescent="0.3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  <c r="AC920" s="52"/>
      <c r="AD920" s="23"/>
      <c r="AE920" s="23"/>
      <c r="AF920" s="23"/>
      <c r="AG920" s="23"/>
      <c r="AH920" s="23"/>
      <c r="AI920" s="23"/>
      <c r="AJ920" s="23"/>
      <c r="AK920" s="48"/>
      <c r="AL920" s="22"/>
      <c r="AM920" s="22"/>
      <c r="AN920" s="22"/>
      <c r="AO920" s="22"/>
      <c r="AP920" s="22"/>
      <c r="AQ920" s="22"/>
      <c r="AR920" s="22"/>
      <c r="AS920" s="22"/>
      <c r="AT920" s="22"/>
      <c r="AU920" s="22"/>
      <c r="AV920" s="22"/>
      <c r="AW920" s="22"/>
      <c r="AX920" s="22"/>
      <c r="AY920" s="22"/>
      <c r="AZ920" s="22"/>
      <c r="BA920" s="22"/>
      <c r="BB920" s="22"/>
      <c r="BC920" s="22"/>
      <c r="BD920" s="22"/>
    </row>
    <row r="921" spans="1:56" x14ac:dyDescent="0.3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  <c r="AC921" s="52"/>
      <c r="AD921" s="23"/>
      <c r="AE921" s="23"/>
      <c r="AF921" s="23"/>
      <c r="AG921" s="23"/>
      <c r="AH921" s="23"/>
      <c r="AI921" s="23"/>
      <c r="AJ921" s="23"/>
      <c r="AK921" s="48"/>
      <c r="AL921" s="22"/>
      <c r="AM921" s="22"/>
      <c r="AN921" s="22"/>
      <c r="AO921" s="22"/>
      <c r="AP921" s="22"/>
      <c r="AQ921" s="22"/>
      <c r="AR921" s="22"/>
      <c r="AS921" s="22"/>
      <c r="AT921" s="22"/>
      <c r="AU921" s="22"/>
      <c r="AV921" s="22"/>
      <c r="AW921" s="22"/>
      <c r="AX921" s="22"/>
      <c r="AY921" s="22"/>
      <c r="AZ921" s="22"/>
      <c r="BA921" s="22"/>
      <c r="BB921" s="22"/>
      <c r="BC921" s="22"/>
      <c r="BD921" s="22"/>
    </row>
    <row r="922" spans="1:56" x14ac:dyDescent="0.3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52"/>
      <c r="AD922" s="23"/>
      <c r="AE922" s="23"/>
      <c r="AF922" s="23"/>
      <c r="AG922" s="23"/>
      <c r="AH922" s="23"/>
      <c r="AI922" s="23"/>
      <c r="AJ922" s="23"/>
      <c r="AK922" s="48"/>
      <c r="AL922" s="22"/>
      <c r="AM922" s="22"/>
      <c r="AN922" s="22"/>
      <c r="AO922" s="22"/>
      <c r="AP922" s="22"/>
      <c r="AQ922" s="22"/>
      <c r="AR922" s="22"/>
      <c r="AS922" s="22"/>
      <c r="AT922" s="22"/>
      <c r="AU922" s="22"/>
      <c r="AV922" s="22"/>
      <c r="AW922" s="22"/>
      <c r="AX922" s="22"/>
      <c r="AY922" s="22"/>
      <c r="AZ922" s="22"/>
      <c r="BA922" s="22"/>
      <c r="BB922" s="22"/>
      <c r="BC922" s="22"/>
      <c r="BD922" s="22"/>
    </row>
    <row r="923" spans="1:56" x14ac:dyDescent="0.3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  <c r="AC923" s="52"/>
      <c r="AD923" s="23"/>
      <c r="AE923" s="23"/>
      <c r="AF923" s="23"/>
      <c r="AG923" s="23"/>
      <c r="AH923" s="23"/>
      <c r="AI923" s="23"/>
      <c r="AJ923" s="23"/>
      <c r="AK923" s="48"/>
      <c r="AL923" s="22"/>
      <c r="AM923" s="22"/>
      <c r="AN923" s="22"/>
      <c r="AO923" s="22"/>
      <c r="AP923" s="22"/>
      <c r="AQ923" s="22"/>
      <c r="AR923" s="22"/>
      <c r="AS923" s="22"/>
      <c r="AT923" s="22"/>
      <c r="AU923" s="22"/>
      <c r="AV923" s="22"/>
      <c r="AW923" s="22"/>
      <c r="AX923" s="22"/>
      <c r="AY923" s="22"/>
      <c r="AZ923" s="22"/>
      <c r="BA923" s="22"/>
      <c r="BB923" s="22"/>
      <c r="BC923" s="22"/>
      <c r="BD923" s="22"/>
    </row>
    <row r="924" spans="1:56" x14ac:dyDescent="0.3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  <c r="AC924" s="52"/>
      <c r="AD924" s="23"/>
      <c r="AE924" s="23"/>
      <c r="AF924" s="23"/>
      <c r="AG924" s="23"/>
      <c r="AH924" s="23"/>
      <c r="AI924" s="23"/>
      <c r="AJ924" s="23"/>
      <c r="AK924" s="48"/>
      <c r="AL924" s="22"/>
      <c r="AM924" s="22"/>
      <c r="AN924" s="22"/>
      <c r="AO924" s="22"/>
      <c r="AP924" s="22"/>
      <c r="AQ924" s="22"/>
      <c r="AR924" s="22"/>
      <c r="AS924" s="22"/>
      <c r="AT924" s="22"/>
      <c r="AU924" s="22"/>
      <c r="AV924" s="22"/>
      <c r="AW924" s="22"/>
      <c r="AX924" s="22"/>
      <c r="AY924" s="22"/>
      <c r="AZ924" s="22"/>
      <c r="BA924" s="22"/>
      <c r="BB924" s="22"/>
      <c r="BC924" s="22"/>
      <c r="BD924" s="22"/>
    </row>
    <row r="925" spans="1:56" x14ac:dyDescent="0.3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  <c r="AC925" s="52"/>
      <c r="AD925" s="23"/>
      <c r="AE925" s="23"/>
      <c r="AF925" s="23"/>
      <c r="AG925" s="23"/>
      <c r="AH925" s="23"/>
      <c r="AI925" s="23"/>
      <c r="AJ925" s="23"/>
      <c r="AK925" s="48"/>
      <c r="AL925" s="22"/>
      <c r="AM925" s="22"/>
      <c r="AN925" s="22"/>
      <c r="AO925" s="22"/>
      <c r="AP925" s="22"/>
      <c r="AQ925" s="22"/>
      <c r="AR925" s="22"/>
      <c r="AS925" s="22"/>
      <c r="AT925" s="22"/>
      <c r="AU925" s="22"/>
      <c r="AV925" s="22"/>
      <c r="AW925" s="22"/>
      <c r="AX925" s="22"/>
      <c r="AY925" s="22"/>
      <c r="AZ925" s="22"/>
      <c r="BA925" s="22"/>
      <c r="BB925" s="22"/>
      <c r="BC925" s="22"/>
      <c r="BD925" s="22"/>
    </row>
    <row r="926" spans="1:56" x14ac:dyDescent="0.3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52"/>
      <c r="AD926" s="23"/>
      <c r="AE926" s="23"/>
      <c r="AF926" s="23"/>
      <c r="AG926" s="23"/>
      <c r="AH926" s="23"/>
      <c r="AI926" s="23"/>
      <c r="AJ926" s="23"/>
      <c r="AK926" s="48"/>
      <c r="AL926" s="22"/>
      <c r="AM926" s="22"/>
      <c r="AN926" s="22"/>
      <c r="AO926" s="22"/>
      <c r="AP926" s="22"/>
      <c r="AQ926" s="22"/>
      <c r="AR926" s="22"/>
      <c r="AS926" s="22"/>
      <c r="AT926" s="22"/>
      <c r="AU926" s="22"/>
      <c r="AV926" s="22"/>
      <c r="AW926" s="22"/>
      <c r="AX926" s="22"/>
      <c r="AY926" s="22"/>
      <c r="AZ926" s="22"/>
      <c r="BA926" s="22"/>
      <c r="BB926" s="22"/>
      <c r="BC926" s="22"/>
      <c r="BD926" s="22"/>
    </row>
    <row r="927" spans="1:56" x14ac:dyDescent="0.3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  <c r="AC927" s="52"/>
      <c r="AD927" s="23"/>
      <c r="AE927" s="23"/>
      <c r="AF927" s="23"/>
      <c r="AG927" s="23"/>
      <c r="AH927" s="23"/>
      <c r="AI927" s="23"/>
      <c r="AJ927" s="23"/>
      <c r="AK927" s="48"/>
      <c r="AL927" s="22"/>
      <c r="AM927" s="22"/>
      <c r="AN927" s="22"/>
      <c r="AO927" s="22"/>
      <c r="AP927" s="22"/>
      <c r="AQ927" s="22"/>
      <c r="AR927" s="22"/>
      <c r="AS927" s="22"/>
      <c r="AT927" s="22"/>
      <c r="AU927" s="22"/>
      <c r="AV927" s="22"/>
      <c r="AW927" s="22"/>
      <c r="AX927" s="22"/>
      <c r="AY927" s="22"/>
      <c r="AZ927" s="22"/>
      <c r="BA927" s="22"/>
      <c r="BB927" s="22"/>
      <c r="BC927" s="22"/>
      <c r="BD927" s="22"/>
    </row>
    <row r="928" spans="1:56" x14ac:dyDescent="0.3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  <c r="AC928" s="52"/>
      <c r="AD928" s="23"/>
      <c r="AE928" s="23"/>
      <c r="AF928" s="23"/>
      <c r="AG928" s="23"/>
      <c r="AH928" s="23"/>
      <c r="AI928" s="23"/>
      <c r="AJ928" s="23"/>
      <c r="AK928" s="48"/>
      <c r="AL928" s="22"/>
      <c r="AM928" s="22"/>
      <c r="AN928" s="22"/>
      <c r="AO928" s="22"/>
      <c r="AP928" s="22"/>
      <c r="AQ928" s="22"/>
      <c r="AR928" s="22"/>
      <c r="AS928" s="22"/>
      <c r="AT928" s="22"/>
      <c r="AU928" s="22"/>
      <c r="AV928" s="22"/>
      <c r="AW928" s="22"/>
      <c r="AX928" s="22"/>
      <c r="AY928" s="22"/>
      <c r="AZ928" s="22"/>
      <c r="BA928" s="22"/>
      <c r="BB928" s="22"/>
      <c r="BC928" s="22"/>
      <c r="BD928" s="22"/>
    </row>
    <row r="929" spans="1:56" x14ac:dyDescent="0.3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  <c r="AC929" s="52"/>
      <c r="AD929" s="23"/>
      <c r="AE929" s="23"/>
      <c r="AF929" s="23"/>
      <c r="AG929" s="23"/>
      <c r="AH929" s="23"/>
      <c r="AI929" s="23"/>
      <c r="AJ929" s="23"/>
      <c r="AK929" s="48"/>
      <c r="AL929" s="22"/>
      <c r="AM929" s="22"/>
      <c r="AN929" s="22"/>
      <c r="AO929" s="22"/>
      <c r="AP929" s="22"/>
      <c r="AQ929" s="22"/>
      <c r="AR929" s="22"/>
      <c r="AS929" s="22"/>
      <c r="AT929" s="22"/>
      <c r="AU929" s="22"/>
      <c r="AV929" s="22"/>
      <c r="AW929" s="22"/>
      <c r="AX929" s="22"/>
      <c r="AY929" s="22"/>
      <c r="AZ929" s="22"/>
      <c r="BA929" s="22"/>
      <c r="BB929" s="22"/>
      <c r="BC929" s="22"/>
      <c r="BD929" s="22"/>
    </row>
    <row r="930" spans="1:56" x14ac:dyDescent="0.3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52"/>
      <c r="AD930" s="23"/>
      <c r="AE930" s="23"/>
      <c r="AF930" s="23"/>
      <c r="AG930" s="23"/>
      <c r="AH930" s="23"/>
      <c r="AI930" s="23"/>
      <c r="AJ930" s="23"/>
      <c r="AK930" s="48"/>
      <c r="AL930" s="22"/>
      <c r="AM930" s="22"/>
      <c r="AN930" s="22"/>
      <c r="AO930" s="22"/>
      <c r="AP930" s="22"/>
      <c r="AQ930" s="22"/>
      <c r="AR930" s="22"/>
      <c r="AS930" s="22"/>
      <c r="AT930" s="22"/>
      <c r="AU930" s="22"/>
      <c r="AV930" s="22"/>
      <c r="AW930" s="22"/>
      <c r="AX930" s="22"/>
      <c r="AY930" s="22"/>
      <c r="AZ930" s="22"/>
      <c r="BA930" s="22"/>
      <c r="BB930" s="22"/>
      <c r="BC930" s="22"/>
      <c r="BD930" s="22"/>
    </row>
    <row r="931" spans="1:56" x14ac:dyDescent="0.3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  <c r="AC931" s="52"/>
      <c r="AD931" s="23"/>
      <c r="AE931" s="23"/>
      <c r="AF931" s="23"/>
      <c r="AG931" s="23"/>
      <c r="AH931" s="23"/>
      <c r="AI931" s="23"/>
      <c r="AJ931" s="23"/>
      <c r="AK931" s="48"/>
      <c r="AL931" s="22"/>
      <c r="AM931" s="22"/>
      <c r="AN931" s="22"/>
      <c r="AO931" s="22"/>
      <c r="AP931" s="22"/>
      <c r="AQ931" s="22"/>
      <c r="AR931" s="22"/>
      <c r="AS931" s="22"/>
      <c r="AT931" s="22"/>
      <c r="AU931" s="22"/>
      <c r="AV931" s="22"/>
      <c r="AW931" s="22"/>
      <c r="AX931" s="22"/>
      <c r="AY931" s="22"/>
      <c r="AZ931" s="22"/>
      <c r="BA931" s="22"/>
      <c r="BB931" s="22"/>
      <c r="BC931" s="22"/>
      <c r="BD931" s="22"/>
    </row>
    <row r="932" spans="1:56" x14ac:dyDescent="0.3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  <c r="AC932" s="52"/>
      <c r="AD932" s="23"/>
      <c r="AE932" s="23"/>
      <c r="AF932" s="23"/>
      <c r="AG932" s="23"/>
      <c r="AH932" s="23"/>
      <c r="AI932" s="23"/>
      <c r="AJ932" s="23"/>
      <c r="AK932" s="48"/>
      <c r="AL932" s="22"/>
      <c r="AM932" s="22"/>
      <c r="AN932" s="22"/>
      <c r="AO932" s="22"/>
      <c r="AP932" s="22"/>
      <c r="AQ932" s="22"/>
      <c r="AR932" s="22"/>
      <c r="AS932" s="22"/>
      <c r="AT932" s="22"/>
      <c r="AU932" s="22"/>
      <c r="AV932" s="22"/>
      <c r="AW932" s="22"/>
      <c r="AX932" s="22"/>
      <c r="AY932" s="22"/>
      <c r="AZ932" s="22"/>
      <c r="BA932" s="22"/>
      <c r="BB932" s="22"/>
      <c r="BC932" s="22"/>
      <c r="BD932" s="22"/>
    </row>
    <row r="933" spans="1:56" x14ac:dyDescent="0.3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  <c r="AC933" s="52"/>
      <c r="AD933" s="23"/>
      <c r="AE933" s="23"/>
      <c r="AF933" s="23"/>
      <c r="AG933" s="23"/>
      <c r="AH933" s="23"/>
      <c r="AI933" s="23"/>
      <c r="AJ933" s="23"/>
      <c r="AK933" s="48"/>
      <c r="AL933" s="22"/>
      <c r="AM933" s="22"/>
      <c r="AN933" s="22"/>
      <c r="AO933" s="22"/>
      <c r="AP933" s="22"/>
      <c r="AQ933" s="22"/>
      <c r="AR933" s="22"/>
      <c r="AS933" s="22"/>
      <c r="AT933" s="22"/>
      <c r="AU933" s="22"/>
      <c r="AV933" s="22"/>
      <c r="AW933" s="22"/>
      <c r="AX933" s="22"/>
      <c r="AY933" s="22"/>
      <c r="AZ933" s="22"/>
      <c r="BA933" s="22"/>
      <c r="BB933" s="22"/>
      <c r="BC933" s="22"/>
      <c r="BD933" s="22"/>
    </row>
    <row r="934" spans="1:56" x14ac:dyDescent="0.3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  <c r="AC934" s="52"/>
      <c r="AD934" s="23"/>
      <c r="AE934" s="23"/>
      <c r="AF934" s="23"/>
      <c r="AG934" s="23"/>
      <c r="AH934" s="23"/>
      <c r="AI934" s="23"/>
      <c r="AJ934" s="23"/>
      <c r="AK934" s="48"/>
      <c r="AL934" s="22"/>
      <c r="AM934" s="22"/>
      <c r="AN934" s="22"/>
      <c r="AO934" s="22"/>
      <c r="AP934" s="22"/>
      <c r="AQ934" s="22"/>
      <c r="AR934" s="22"/>
      <c r="AS934" s="22"/>
      <c r="AT934" s="22"/>
      <c r="AU934" s="22"/>
      <c r="AV934" s="22"/>
      <c r="AW934" s="22"/>
      <c r="AX934" s="22"/>
      <c r="AY934" s="22"/>
      <c r="AZ934" s="22"/>
      <c r="BA934" s="22"/>
      <c r="BB934" s="22"/>
      <c r="BC934" s="22"/>
      <c r="BD934" s="22"/>
    </row>
    <row r="935" spans="1:56" x14ac:dyDescent="0.3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  <c r="AC935" s="52"/>
      <c r="AD935" s="23"/>
      <c r="AE935" s="23"/>
      <c r="AF935" s="23"/>
      <c r="AG935" s="23"/>
      <c r="AH935" s="23"/>
      <c r="AI935" s="23"/>
      <c r="AJ935" s="23"/>
      <c r="AK935" s="48"/>
      <c r="AL935" s="22"/>
      <c r="AM935" s="22"/>
      <c r="AN935" s="22"/>
      <c r="AO935" s="22"/>
      <c r="AP935" s="22"/>
      <c r="AQ935" s="22"/>
      <c r="AR935" s="22"/>
      <c r="AS935" s="22"/>
      <c r="AT935" s="22"/>
      <c r="AU935" s="22"/>
      <c r="AV935" s="22"/>
      <c r="AW935" s="22"/>
      <c r="AX935" s="22"/>
      <c r="AY935" s="22"/>
      <c r="AZ935" s="22"/>
      <c r="BA935" s="22"/>
      <c r="BB935" s="22"/>
      <c r="BC935" s="22"/>
      <c r="BD935" s="22"/>
    </row>
    <row r="936" spans="1:56" x14ac:dyDescent="0.3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  <c r="AC936" s="52"/>
      <c r="AD936" s="23"/>
      <c r="AE936" s="23"/>
      <c r="AF936" s="23"/>
      <c r="AG936" s="23"/>
      <c r="AH936" s="23"/>
      <c r="AI936" s="23"/>
      <c r="AJ936" s="23"/>
      <c r="AK936" s="48"/>
      <c r="AL936" s="22"/>
      <c r="AM936" s="22"/>
      <c r="AN936" s="22"/>
      <c r="AO936" s="22"/>
      <c r="AP936" s="22"/>
      <c r="AQ936" s="22"/>
      <c r="AR936" s="22"/>
      <c r="AS936" s="22"/>
      <c r="AT936" s="22"/>
      <c r="AU936" s="22"/>
      <c r="AV936" s="22"/>
      <c r="AW936" s="22"/>
      <c r="AX936" s="22"/>
      <c r="AY936" s="22"/>
      <c r="AZ936" s="22"/>
      <c r="BA936" s="22"/>
      <c r="BB936" s="22"/>
      <c r="BC936" s="22"/>
      <c r="BD936" s="22"/>
    </row>
    <row r="937" spans="1:56" x14ac:dyDescent="0.3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  <c r="AC937" s="52"/>
      <c r="AD937" s="23"/>
      <c r="AE937" s="23"/>
      <c r="AF937" s="23"/>
      <c r="AG937" s="23"/>
      <c r="AH937" s="23"/>
      <c r="AI937" s="23"/>
      <c r="AJ937" s="23"/>
      <c r="AK937" s="48"/>
      <c r="AL937" s="22"/>
      <c r="AM937" s="22"/>
      <c r="AN937" s="22"/>
      <c r="AO937" s="22"/>
      <c r="AP937" s="22"/>
      <c r="AQ937" s="22"/>
      <c r="AR937" s="22"/>
      <c r="AS937" s="22"/>
      <c r="AT937" s="22"/>
      <c r="AU937" s="22"/>
      <c r="AV937" s="22"/>
      <c r="AW937" s="22"/>
      <c r="AX937" s="22"/>
      <c r="AY937" s="22"/>
      <c r="AZ937" s="22"/>
      <c r="BA937" s="22"/>
      <c r="BB937" s="22"/>
      <c r="BC937" s="22"/>
      <c r="BD937" s="22"/>
    </row>
    <row r="938" spans="1:56" x14ac:dyDescent="0.3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52"/>
      <c r="AD938" s="23"/>
      <c r="AE938" s="23"/>
      <c r="AF938" s="23"/>
      <c r="AG938" s="23"/>
      <c r="AH938" s="23"/>
      <c r="AI938" s="23"/>
      <c r="AJ938" s="23"/>
      <c r="AK938" s="48"/>
      <c r="AL938" s="22"/>
      <c r="AM938" s="22"/>
      <c r="AN938" s="22"/>
      <c r="AO938" s="22"/>
      <c r="AP938" s="22"/>
      <c r="AQ938" s="22"/>
      <c r="AR938" s="22"/>
      <c r="AS938" s="22"/>
      <c r="AT938" s="22"/>
      <c r="AU938" s="22"/>
      <c r="AV938" s="22"/>
      <c r="AW938" s="22"/>
      <c r="AX938" s="22"/>
      <c r="AY938" s="22"/>
      <c r="AZ938" s="22"/>
      <c r="BA938" s="22"/>
      <c r="BB938" s="22"/>
      <c r="BC938" s="22"/>
      <c r="BD938" s="22"/>
    </row>
    <row r="939" spans="1:56" x14ac:dyDescent="0.3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  <c r="AC939" s="52"/>
      <c r="AD939" s="23"/>
      <c r="AE939" s="23"/>
      <c r="AF939" s="23"/>
      <c r="AG939" s="23"/>
      <c r="AH939" s="23"/>
      <c r="AI939" s="23"/>
      <c r="AJ939" s="23"/>
      <c r="AK939" s="48"/>
      <c r="AL939" s="22"/>
      <c r="AM939" s="22"/>
      <c r="AN939" s="22"/>
      <c r="AO939" s="22"/>
      <c r="AP939" s="22"/>
      <c r="AQ939" s="22"/>
      <c r="AR939" s="22"/>
      <c r="AS939" s="22"/>
      <c r="AT939" s="22"/>
      <c r="AU939" s="22"/>
      <c r="AV939" s="22"/>
      <c r="AW939" s="22"/>
      <c r="AX939" s="22"/>
      <c r="AY939" s="22"/>
      <c r="AZ939" s="22"/>
      <c r="BA939" s="22"/>
      <c r="BB939" s="22"/>
      <c r="BC939" s="22"/>
      <c r="BD939" s="22"/>
    </row>
    <row r="940" spans="1:56" x14ac:dyDescent="0.3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  <c r="AC940" s="52"/>
      <c r="AD940" s="23"/>
      <c r="AE940" s="23"/>
      <c r="AF940" s="23"/>
      <c r="AG940" s="23"/>
      <c r="AH940" s="23"/>
      <c r="AI940" s="23"/>
      <c r="AJ940" s="23"/>
      <c r="AK940" s="48"/>
      <c r="AL940" s="22"/>
      <c r="AM940" s="22"/>
      <c r="AN940" s="22"/>
      <c r="AO940" s="22"/>
      <c r="AP940" s="22"/>
      <c r="AQ940" s="22"/>
      <c r="AR940" s="22"/>
      <c r="AS940" s="22"/>
      <c r="AT940" s="22"/>
      <c r="AU940" s="22"/>
      <c r="AV940" s="22"/>
      <c r="AW940" s="22"/>
      <c r="AX940" s="22"/>
      <c r="AY940" s="22"/>
      <c r="AZ940" s="22"/>
      <c r="BA940" s="22"/>
      <c r="BB940" s="22"/>
      <c r="BC940" s="22"/>
      <c r="BD940" s="22"/>
    </row>
    <row r="941" spans="1:56" x14ac:dyDescent="0.3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  <c r="AC941" s="52"/>
      <c r="AD941" s="23"/>
      <c r="AE941" s="23"/>
      <c r="AF941" s="23"/>
      <c r="AG941" s="23"/>
      <c r="AH941" s="23"/>
      <c r="AI941" s="23"/>
      <c r="AJ941" s="23"/>
      <c r="AK941" s="48"/>
      <c r="AL941" s="22"/>
      <c r="AM941" s="22"/>
      <c r="AN941" s="22"/>
      <c r="AO941" s="22"/>
      <c r="AP941" s="22"/>
      <c r="AQ941" s="22"/>
      <c r="AR941" s="22"/>
      <c r="AS941" s="22"/>
      <c r="AT941" s="22"/>
      <c r="AU941" s="22"/>
      <c r="AV941" s="22"/>
      <c r="AW941" s="22"/>
      <c r="AX941" s="22"/>
      <c r="AY941" s="22"/>
      <c r="AZ941" s="22"/>
      <c r="BA941" s="22"/>
      <c r="BB941" s="22"/>
      <c r="BC941" s="22"/>
      <c r="BD941" s="22"/>
    </row>
    <row r="942" spans="1:56" x14ac:dyDescent="0.3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  <c r="AC942" s="52"/>
      <c r="AD942" s="23"/>
      <c r="AE942" s="23"/>
      <c r="AF942" s="23"/>
      <c r="AG942" s="23"/>
      <c r="AH942" s="23"/>
      <c r="AI942" s="23"/>
      <c r="AJ942" s="23"/>
      <c r="AK942" s="48"/>
      <c r="AL942" s="22"/>
      <c r="AM942" s="22"/>
      <c r="AN942" s="22"/>
      <c r="AO942" s="22"/>
      <c r="AP942" s="22"/>
      <c r="AQ942" s="22"/>
      <c r="AR942" s="22"/>
      <c r="AS942" s="22"/>
      <c r="AT942" s="22"/>
      <c r="AU942" s="22"/>
      <c r="AV942" s="22"/>
      <c r="AW942" s="22"/>
      <c r="AX942" s="22"/>
      <c r="AY942" s="22"/>
      <c r="AZ942" s="22"/>
      <c r="BA942" s="22"/>
      <c r="BB942" s="22"/>
      <c r="BC942" s="22"/>
      <c r="BD942" s="22"/>
    </row>
    <row r="943" spans="1:56" x14ac:dyDescent="0.3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52"/>
      <c r="AD943" s="23"/>
      <c r="AE943" s="23"/>
      <c r="AF943" s="23"/>
      <c r="AG943" s="23"/>
      <c r="AH943" s="23"/>
      <c r="AI943" s="23"/>
      <c r="AJ943" s="23"/>
      <c r="AK943" s="48"/>
      <c r="AL943" s="22"/>
      <c r="AM943" s="22"/>
      <c r="AN943" s="22"/>
      <c r="AO943" s="22"/>
      <c r="AP943" s="22"/>
      <c r="AQ943" s="22"/>
      <c r="AR943" s="22"/>
      <c r="AS943" s="22"/>
      <c r="AT943" s="22"/>
      <c r="AU943" s="22"/>
      <c r="AV943" s="22"/>
      <c r="AW943" s="22"/>
      <c r="AX943" s="22"/>
      <c r="AY943" s="22"/>
      <c r="AZ943" s="22"/>
      <c r="BA943" s="22"/>
      <c r="BB943" s="22"/>
      <c r="BC943" s="22"/>
      <c r="BD943" s="22"/>
    </row>
    <row r="944" spans="1:56" x14ac:dyDescent="0.3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52"/>
      <c r="AD944" s="23"/>
      <c r="AE944" s="23"/>
      <c r="AF944" s="23"/>
      <c r="AG944" s="23"/>
      <c r="AH944" s="23"/>
      <c r="AI944" s="23"/>
      <c r="AJ944" s="23"/>
      <c r="AK944" s="48"/>
      <c r="AL944" s="22"/>
      <c r="AM944" s="22"/>
      <c r="AN944" s="22"/>
      <c r="AO944" s="22"/>
      <c r="AP944" s="22"/>
      <c r="AQ944" s="22"/>
      <c r="AR944" s="22"/>
      <c r="AS944" s="22"/>
      <c r="AT944" s="22"/>
      <c r="AU944" s="22"/>
      <c r="AV944" s="22"/>
      <c r="AW944" s="22"/>
      <c r="AX944" s="22"/>
      <c r="AY944" s="22"/>
      <c r="AZ944" s="22"/>
      <c r="BA944" s="22"/>
      <c r="BB944" s="22"/>
      <c r="BC944" s="22"/>
      <c r="BD944" s="22"/>
    </row>
    <row r="945" spans="1:56" x14ac:dyDescent="0.3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  <c r="AC945" s="52"/>
      <c r="AD945" s="23"/>
      <c r="AE945" s="23"/>
      <c r="AF945" s="23"/>
      <c r="AG945" s="23"/>
      <c r="AH945" s="23"/>
      <c r="AI945" s="23"/>
      <c r="AJ945" s="23"/>
      <c r="AK945" s="48"/>
      <c r="AL945" s="22"/>
      <c r="AM945" s="22"/>
      <c r="AN945" s="22"/>
      <c r="AO945" s="22"/>
      <c r="AP945" s="22"/>
      <c r="AQ945" s="22"/>
      <c r="AR945" s="22"/>
      <c r="AS945" s="22"/>
      <c r="AT945" s="22"/>
      <c r="AU945" s="22"/>
      <c r="AV945" s="22"/>
      <c r="AW945" s="22"/>
      <c r="AX945" s="22"/>
      <c r="AY945" s="22"/>
      <c r="AZ945" s="22"/>
      <c r="BA945" s="22"/>
      <c r="BB945" s="22"/>
      <c r="BC945" s="22"/>
      <c r="BD945" s="22"/>
    </row>
    <row r="946" spans="1:56" x14ac:dyDescent="0.3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52"/>
      <c r="AD946" s="23"/>
      <c r="AE946" s="23"/>
      <c r="AF946" s="23"/>
      <c r="AG946" s="23"/>
      <c r="AH946" s="23"/>
      <c r="AI946" s="23"/>
      <c r="AJ946" s="23"/>
      <c r="AK946" s="48"/>
      <c r="AL946" s="22"/>
      <c r="AM946" s="22"/>
      <c r="AN946" s="22"/>
      <c r="AO946" s="22"/>
      <c r="AP946" s="22"/>
      <c r="AQ946" s="22"/>
      <c r="AR946" s="22"/>
      <c r="AS946" s="22"/>
      <c r="AT946" s="22"/>
      <c r="AU946" s="22"/>
      <c r="AV946" s="22"/>
      <c r="AW946" s="22"/>
      <c r="AX946" s="22"/>
      <c r="AY946" s="22"/>
      <c r="AZ946" s="22"/>
      <c r="BA946" s="22"/>
      <c r="BB946" s="22"/>
      <c r="BC946" s="22"/>
      <c r="BD946" s="22"/>
    </row>
    <row r="947" spans="1:56" x14ac:dyDescent="0.3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  <c r="AC947" s="52"/>
      <c r="AD947" s="23"/>
      <c r="AE947" s="23"/>
      <c r="AF947" s="23"/>
      <c r="AG947" s="23"/>
      <c r="AH947" s="23"/>
      <c r="AI947" s="23"/>
      <c r="AJ947" s="23"/>
      <c r="AK947" s="48"/>
      <c r="AL947" s="22"/>
      <c r="AM947" s="22"/>
      <c r="AN947" s="22"/>
      <c r="AO947" s="22"/>
      <c r="AP947" s="22"/>
      <c r="AQ947" s="22"/>
      <c r="AR947" s="22"/>
      <c r="AS947" s="22"/>
      <c r="AT947" s="22"/>
      <c r="AU947" s="22"/>
      <c r="AV947" s="22"/>
      <c r="AW947" s="22"/>
      <c r="AX947" s="22"/>
      <c r="AY947" s="22"/>
      <c r="AZ947" s="22"/>
      <c r="BA947" s="22"/>
      <c r="BB947" s="22"/>
      <c r="BC947" s="22"/>
      <c r="BD947" s="22"/>
    </row>
    <row r="948" spans="1:56" x14ac:dyDescent="0.3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52"/>
      <c r="AD948" s="23"/>
      <c r="AE948" s="23"/>
      <c r="AF948" s="23"/>
      <c r="AG948" s="23"/>
      <c r="AH948" s="23"/>
      <c r="AI948" s="23"/>
      <c r="AJ948" s="23"/>
      <c r="AK948" s="48"/>
      <c r="AL948" s="22"/>
      <c r="AM948" s="22"/>
      <c r="AN948" s="22"/>
      <c r="AO948" s="22"/>
      <c r="AP948" s="22"/>
      <c r="AQ948" s="22"/>
      <c r="AR948" s="22"/>
      <c r="AS948" s="22"/>
      <c r="AT948" s="22"/>
      <c r="AU948" s="22"/>
      <c r="AV948" s="22"/>
      <c r="AW948" s="22"/>
      <c r="AX948" s="22"/>
      <c r="AY948" s="22"/>
      <c r="AZ948" s="22"/>
      <c r="BA948" s="22"/>
      <c r="BB948" s="22"/>
      <c r="BC948" s="22"/>
      <c r="BD948" s="22"/>
    </row>
    <row r="949" spans="1:56" x14ac:dyDescent="0.3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52"/>
      <c r="AD949" s="23"/>
      <c r="AE949" s="23"/>
      <c r="AF949" s="23"/>
      <c r="AG949" s="23"/>
      <c r="AH949" s="23"/>
      <c r="AI949" s="23"/>
      <c r="AJ949" s="23"/>
      <c r="AK949" s="48"/>
      <c r="AL949" s="22"/>
      <c r="AM949" s="22"/>
      <c r="AN949" s="22"/>
      <c r="AO949" s="22"/>
      <c r="AP949" s="22"/>
      <c r="AQ949" s="22"/>
      <c r="AR949" s="22"/>
      <c r="AS949" s="22"/>
      <c r="AT949" s="22"/>
      <c r="AU949" s="22"/>
      <c r="AV949" s="22"/>
      <c r="AW949" s="22"/>
      <c r="AX949" s="22"/>
      <c r="AY949" s="22"/>
      <c r="AZ949" s="22"/>
      <c r="BA949" s="22"/>
      <c r="BB949" s="22"/>
      <c r="BC949" s="22"/>
      <c r="BD949" s="22"/>
    </row>
    <row r="950" spans="1:56" x14ac:dyDescent="0.3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52"/>
      <c r="AD950" s="23"/>
      <c r="AE950" s="23"/>
      <c r="AF950" s="23"/>
      <c r="AG950" s="23"/>
      <c r="AH950" s="23"/>
      <c r="AI950" s="23"/>
      <c r="AJ950" s="23"/>
      <c r="AK950" s="48"/>
      <c r="AL950" s="22"/>
      <c r="AM950" s="22"/>
      <c r="AN950" s="22"/>
      <c r="AO950" s="22"/>
      <c r="AP950" s="22"/>
      <c r="AQ950" s="22"/>
      <c r="AR950" s="22"/>
      <c r="AS950" s="22"/>
      <c r="AT950" s="22"/>
      <c r="AU950" s="22"/>
      <c r="AV950" s="22"/>
      <c r="AW950" s="22"/>
      <c r="AX950" s="22"/>
      <c r="AY950" s="22"/>
      <c r="AZ950" s="22"/>
      <c r="BA950" s="22"/>
      <c r="BB950" s="22"/>
      <c r="BC950" s="22"/>
      <c r="BD950" s="22"/>
    </row>
    <row r="951" spans="1:56" x14ac:dyDescent="0.3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  <c r="AC951" s="52"/>
      <c r="AD951" s="23"/>
      <c r="AE951" s="23"/>
      <c r="AF951" s="23"/>
      <c r="AG951" s="23"/>
      <c r="AH951" s="23"/>
      <c r="AI951" s="23"/>
      <c r="AJ951" s="23"/>
      <c r="AK951" s="48"/>
      <c r="AL951" s="22"/>
      <c r="AM951" s="22"/>
      <c r="AN951" s="22"/>
      <c r="AO951" s="22"/>
      <c r="AP951" s="22"/>
      <c r="AQ951" s="22"/>
      <c r="AR951" s="22"/>
      <c r="AS951" s="22"/>
      <c r="AT951" s="22"/>
      <c r="AU951" s="22"/>
      <c r="AV951" s="22"/>
      <c r="AW951" s="22"/>
      <c r="AX951" s="22"/>
      <c r="AY951" s="22"/>
      <c r="AZ951" s="22"/>
      <c r="BA951" s="22"/>
      <c r="BB951" s="22"/>
      <c r="BC951" s="22"/>
      <c r="BD951" s="22"/>
    </row>
    <row r="952" spans="1:56" x14ac:dyDescent="0.3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  <c r="AC952" s="52"/>
      <c r="AD952" s="23"/>
      <c r="AE952" s="23"/>
      <c r="AF952" s="23"/>
      <c r="AG952" s="23"/>
      <c r="AH952" s="23"/>
      <c r="AI952" s="23"/>
      <c r="AJ952" s="23"/>
      <c r="AK952" s="48"/>
      <c r="AL952" s="22"/>
      <c r="AM952" s="22"/>
      <c r="AN952" s="22"/>
      <c r="AO952" s="22"/>
      <c r="AP952" s="22"/>
      <c r="AQ952" s="22"/>
      <c r="AR952" s="22"/>
      <c r="AS952" s="22"/>
      <c r="AT952" s="22"/>
      <c r="AU952" s="22"/>
      <c r="AV952" s="22"/>
      <c r="AW952" s="22"/>
      <c r="AX952" s="22"/>
      <c r="AY952" s="22"/>
      <c r="AZ952" s="22"/>
      <c r="BA952" s="22"/>
      <c r="BB952" s="22"/>
      <c r="BC952" s="22"/>
      <c r="BD952" s="22"/>
    </row>
    <row r="953" spans="1:56" x14ac:dyDescent="0.3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  <c r="AC953" s="52"/>
      <c r="AD953" s="23"/>
      <c r="AE953" s="23"/>
      <c r="AF953" s="23"/>
      <c r="AG953" s="23"/>
      <c r="AH953" s="23"/>
      <c r="AI953" s="23"/>
      <c r="AJ953" s="23"/>
      <c r="AK953" s="48"/>
      <c r="AL953" s="22"/>
      <c r="AM953" s="22"/>
      <c r="AN953" s="22"/>
      <c r="AO953" s="22"/>
      <c r="AP953" s="22"/>
      <c r="AQ953" s="22"/>
      <c r="AR953" s="22"/>
      <c r="AS953" s="22"/>
      <c r="AT953" s="22"/>
      <c r="AU953" s="22"/>
      <c r="AV953" s="22"/>
      <c r="AW953" s="22"/>
      <c r="AX953" s="22"/>
      <c r="AY953" s="22"/>
      <c r="AZ953" s="22"/>
      <c r="BA953" s="22"/>
      <c r="BB953" s="22"/>
      <c r="BC953" s="22"/>
      <c r="BD953" s="22"/>
    </row>
    <row r="954" spans="1:56" x14ac:dyDescent="0.3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  <c r="AC954" s="52"/>
      <c r="AD954" s="23"/>
      <c r="AE954" s="23"/>
      <c r="AF954" s="23"/>
      <c r="AG954" s="23"/>
      <c r="AH954" s="23"/>
      <c r="AI954" s="23"/>
      <c r="AJ954" s="23"/>
      <c r="AK954" s="48"/>
      <c r="AL954" s="22"/>
      <c r="AM954" s="22"/>
      <c r="AN954" s="22"/>
      <c r="AO954" s="22"/>
      <c r="AP954" s="22"/>
      <c r="AQ954" s="22"/>
      <c r="AR954" s="22"/>
      <c r="AS954" s="22"/>
      <c r="AT954" s="22"/>
      <c r="AU954" s="22"/>
      <c r="AV954" s="22"/>
      <c r="AW954" s="22"/>
      <c r="AX954" s="22"/>
      <c r="AY954" s="22"/>
      <c r="AZ954" s="22"/>
      <c r="BA954" s="22"/>
      <c r="BB954" s="22"/>
      <c r="BC954" s="22"/>
      <c r="BD954" s="22"/>
    </row>
    <row r="955" spans="1:56" x14ac:dyDescent="0.3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  <c r="AC955" s="52"/>
      <c r="AD955" s="23"/>
      <c r="AE955" s="23"/>
      <c r="AF955" s="23"/>
      <c r="AG955" s="23"/>
      <c r="AH955" s="23"/>
      <c r="AI955" s="23"/>
      <c r="AJ955" s="23"/>
      <c r="AK955" s="48"/>
      <c r="AL955" s="22"/>
      <c r="AM955" s="22"/>
      <c r="AN955" s="22"/>
      <c r="AO955" s="22"/>
      <c r="AP955" s="22"/>
      <c r="AQ955" s="22"/>
      <c r="AR955" s="22"/>
      <c r="AS955" s="22"/>
      <c r="AT955" s="22"/>
      <c r="AU955" s="22"/>
      <c r="AV955" s="22"/>
      <c r="AW955" s="22"/>
      <c r="AX955" s="22"/>
      <c r="AY955" s="22"/>
      <c r="AZ955" s="22"/>
      <c r="BA955" s="22"/>
      <c r="BB955" s="22"/>
      <c r="BC955" s="22"/>
      <c r="BD955" s="22"/>
    </row>
    <row r="956" spans="1:56" x14ac:dyDescent="0.3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  <c r="AC956" s="52"/>
      <c r="AD956" s="23"/>
      <c r="AE956" s="23"/>
      <c r="AF956" s="23"/>
      <c r="AG956" s="23"/>
      <c r="AH956" s="23"/>
      <c r="AI956" s="23"/>
      <c r="AJ956" s="23"/>
      <c r="AK956" s="48"/>
      <c r="AL956" s="22"/>
      <c r="AM956" s="22"/>
      <c r="AN956" s="22"/>
      <c r="AO956" s="22"/>
      <c r="AP956" s="22"/>
      <c r="AQ956" s="22"/>
      <c r="AR956" s="22"/>
      <c r="AS956" s="22"/>
      <c r="AT956" s="22"/>
      <c r="AU956" s="22"/>
      <c r="AV956" s="22"/>
      <c r="AW956" s="22"/>
      <c r="AX956" s="22"/>
      <c r="AY956" s="22"/>
      <c r="AZ956" s="22"/>
      <c r="BA956" s="22"/>
      <c r="BB956" s="22"/>
      <c r="BC956" s="22"/>
      <c r="BD956" s="22"/>
    </row>
    <row r="957" spans="1:56" x14ac:dyDescent="0.3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  <c r="AC957" s="52"/>
      <c r="AD957" s="23"/>
      <c r="AE957" s="23"/>
      <c r="AF957" s="23"/>
      <c r="AG957" s="23"/>
      <c r="AH957" s="23"/>
      <c r="AI957" s="23"/>
      <c r="AJ957" s="23"/>
      <c r="AK957" s="48"/>
      <c r="AL957" s="22"/>
      <c r="AM957" s="22"/>
      <c r="AN957" s="22"/>
      <c r="AO957" s="22"/>
      <c r="AP957" s="22"/>
      <c r="AQ957" s="22"/>
      <c r="AR957" s="22"/>
      <c r="AS957" s="22"/>
      <c r="AT957" s="22"/>
      <c r="AU957" s="22"/>
      <c r="AV957" s="22"/>
      <c r="AW957" s="22"/>
      <c r="AX957" s="22"/>
      <c r="AY957" s="22"/>
      <c r="AZ957" s="22"/>
      <c r="BA957" s="22"/>
      <c r="BB957" s="22"/>
      <c r="BC957" s="22"/>
      <c r="BD957" s="22"/>
    </row>
    <row r="958" spans="1:56" x14ac:dyDescent="0.3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  <c r="AC958" s="52"/>
      <c r="AD958" s="23"/>
      <c r="AE958" s="23"/>
      <c r="AF958" s="23"/>
      <c r="AG958" s="23"/>
      <c r="AH958" s="23"/>
      <c r="AI958" s="23"/>
      <c r="AJ958" s="23"/>
      <c r="AK958" s="48"/>
      <c r="AL958" s="22"/>
      <c r="AM958" s="22"/>
      <c r="AN958" s="22"/>
      <c r="AO958" s="22"/>
      <c r="AP958" s="22"/>
      <c r="AQ958" s="22"/>
      <c r="AR958" s="22"/>
      <c r="AS958" s="22"/>
      <c r="AT958" s="22"/>
      <c r="AU958" s="22"/>
      <c r="AV958" s="22"/>
      <c r="AW958" s="22"/>
      <c r="AX958" s="22"/>
      <c r="AY958" s="22"/>
      <c r="AZ958" s="22"/>
      <c r="BA958" s="22"/>
      <c r="BB958" s="22"/>
      <c r="BC958" s="22"/>
      <c r="BD958" s="22"/>
    </row>
    <row r="959" spans="1:56" x14ac:dyDescent="0.3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  <c r="AC959" s="52"/>
      <c r="AD959" s="23"/>
      <c r="AE959" s="23"/>
      <c r="AF959" s="23"/>
      <c r="AG959" s="23"/>
      <c r="AH959" s="23"/>
      <c r="AI959" s="23"/>
      <c r="AJ959" s="23"/>
      <c r="AK959" s="48"/>
      <c r="AL959" s="22"/>
      <c r="AM959" s="22"/>
      <c r="AN959" s="22"/>
      <c r="AO959" s="22"/>
      <c r="AP959" s="22"/>
      <c r="AQ959" s="22"/>
      <c r="AR959" s="22"/>
      <c r="AS959" s="22"/>
      <c r="AT959" s="22"/>
      <c r="AU959" s="22"/>
      <c r="AV959" s="22"/>
      <c r="AW959" s="22"/>
      <c r="AX959" s="22"/>
      <c r="AY959" s="22"/>
      <c r="AZ959" s="22"/>
      <c r="BA959" s="22"/>
      <c r="BB959" s="22"/>
      <c r="BC959" s="22"/>
      <c r="BD959" s="22"/>
    </row>
    <row r="960" spans="1:56" x14ac:dyDescent="0.3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  <c r="AC960" s="52"/>
      <c r="AD960" s="23"/>
      <c r="AE960" s="23"/>
      <c r="AF960" s="23"/>
      <c r="AG960" s="23"/>
      <c r="AH960" s="23"/>
      <c r="AI960" s="23"/>
      <c r="AJ960" s="23"/>
      <c r="AK960" s="48"/>
      <c r="AL960" s="22"/>
      <c r="AM960" s="22"/>
      <c r="AN960" s="22"/>
      <c r="AO960" s="22"/>
      <c r="AP960" s="22"/>
      <c r="AQ960" s="22"/>
      <c r="AR960" s="22"/>
      <c r="AS960" s="22"/>
      <c r="AT960" s="22"/>
      <c r="AU960" s="22"/>
      <c r="AV960" s="22"/>
      <c r="AW960" s="22"/>
      <c r="AX960" s="22"/>
      <c r="AY960" s="22"/>
      <c r="AZ960" s="22"/>
      <c r="BA960" s="22"/>
      <c r="BB960" s="22"/>
      <c r="BC960" s="22"/>
      <c r="BD960" s="22"/>
    </row>
    <row r="961" spans="1:56" x14ac:dyDescent="0.3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  <c r="AC961" s="52"/>
      <c r="AD961" s="23"/>
      <c r="AE961" s="23"/>
      <c r="AF961" s="23"/>
      <c r="AG961" s="23"/>
      <c r="AH961" s="23"/>
      <c r="AI961" s="23"/>
      <c r="AJ961" s="23"/>
      <c r="AK961" s="48"/>
      <c r="AL961" s="22"/>
      <c r="AM961" s="22"/>
      <c r="AN961" s="22"/>
      <c r="AO961" s="22"/>
      <c r="AP961" s="22"/>
      <c r="AQ961" s="22"/>
      <c r="AR961" s="22"/>
      <c r="AS961" s="22"/>
      <c r="AT961" s="22"/>
      <c r="AU961" s="22"/>
      <c r="AV961" s="22"/>
      <c r="AW961" s="22"/>
      <c r="AX961" s="22"/>
      <c r="AY961" s="22"/>
      <c r="AZ961" s="22"/>
      <c r="BA961" s="22"/>
      <c r="BB961" s="22"/>
      <c r="BC961" s="22"/>
      <c r="BD961" s="22"/>
    </row>
    <row r="962" spans="1:56" x14ac:dyDescent="0.3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52"/>
      <c r="AD962" s="23"/>
      <c r="AE962" s="23"/>
      <c r="AF962" s="23"/>
      <c r="AG962" s="23"/>
      <c r="AH962" s="23"/>
      <c r="AI962" s="23"/>
      <c r="AJ962" s="23"/>
      <c r="AK962" s="48"/>
      <c r="AL962" s="22"/>
      <c r="AM962" s="22"/>
      <c r="AN962" s="22"/>
      <c r="AO962" s="22"/>
      <c r="AP962" s="22"/>
      <c r="AQ962" s="22"/>
      <c r="AR962" s="22"/>
      <c r="AS962" s="22"/>
      <c r="AT962" s="22"/>
      <c r="AU962" s="22"/>
      <c r="AV962" s="22"/>
      <c r="AW962" s="22"/>
      <c r="AX962" s="22"/>
      <c r="AY962" s="22"/>
      <c r="AZ962" s="22"/>
      <c r="BA962" s="22"/>
      <c r="BB962" s="22"/>
      <c r="BC962" s="22"/>
      <c r="BD962" s="22"/>
    </row>
    <row r="963" spans="1:56" x14ac:dyDescent="0.3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  <c r="AC963" s="52"/>
      <c r="AD963" s="23"/>
      <c r="AE963" s="23"/>
      <c r="AF963" s="23"/>
      <c r="AG963" s="23"/>
      <c r="AH963" s="23"/>
      <c r="AI963" s="23"/>
      <c r="AJ963" s="23"/>
      <c r="AK963" s="48"/>
      <c r="AL963" s="22"/>
      <c r="AM963" s="22"/>
      <c r="AN963" s="22"/>
      <c r="AO963" s="22"/>
      <c r="AP963" s="22"/>
      <c r="AQ963" s="22"/>
      <c r="AR963" s="22"/>
      <c r="AS963" s="22"/>
      <c r="AT963" s="22"/>
      <c r="AU963" s="22"/>
      <c r="AV963" s="22"/>
      <c r="AW963" s="22"/>
      <c r="AX963" s="22"/>
      <c r="AY963" s="22"/>
      <c r="AZ963" s="22"/>
      <c r="BA963" s="22"/>
      <c r="BB963" s="22"/>
      <c r="BC963" s="22"/>
      <c r="BD963" s="22"/>
    </row>
    <row r="964" spans="1:56" x14ac:dyDescent="0.3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  <c r="AB964" s="34"/>
      <c r="AC964" s="52"/>
      <c r="AD964" s="23"/>
      <c r="AE964" s="23"/>
      <c r="AF964" s="23"/>
      <c r="AG964" s="23"/>
      <c r="AH964" s="23"/>
      <c r="AI964" s="23"/>
      <c r="AJ964" s="23"/>
      <c r="AK964" s="48"/>
      <c r="AL964" s="22"/>
      <c r="AM964" s="22"/>
      <c r="AN964" s="22"/>
      <c r="AO964" s="22"/>
      <c r="AP964" s="22"/>
      <c r="AQ964" s="22"/>
      <c r="AR964" s="22"/>
      <c r="AS964" s="22"/>
      <c r="AT964" s="22"/>
      <c r="AU964" s="22"/>
      <c r="AV964" s="22"/>
      <c r="AW964" s="22"/>
      <c r="AX964" s="22"/>
      <c r="AY964" s="22"/>
      <c r="AZ964" s="22"/>
      <c r="BA964" s="22"/>
      <c r="BB964" s="22"/>
      <c r="BC964" s="22"/>
      <c r="BD964" s="22"/>
    </row>
    <row r="965" spans="1:56" x14ac:dyDescent="0.3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  <c r="AB965" s="34"/>
      <c r="AC965" s="52"/>
      <c r="AD965" s="23"/>
      <c r="AE965" s="23"/>
      <c r="AF965" s="23"/>
      <c r="AG965" s="23"/>
      <c r="AH965" s="23"/>
      <c r="AI965" s="23"/>
      <c r="AJ965" s="23"/>
      <c r="AK965" s="48"/>
      <c r="AL965" s="22"/>
      <c r="AM965" s="22"/>
      <c r="AN965" s="22"/>
      <c r="AO965" s="22"/>
      <c r="AP965" s="22"/>
      <c r="AQ965" s="22"/>
      <c r="AR965" s="22"/>
      <c r="AS965" s="22"/>
      <c r="AT965" s="22"/>
      <c r="AU965" s="22"/>
      <c r="AV965" s="22"/>
      <c r="AW965" s="22"/>
      <c r="AX965" s="22"/>
      <c r="AY965" s="22"/>
      <c r="AZ965" s="22"/>
      <c r="BA965" s="22"/>
      <c r="BB965" s="22"/>
      <c r="BC965" s="22"/>
      <c r="BD965" s="22"/>
    </row>
    <row r="966" spans="1:56" x14ac:dyDescent="0.3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  <c r="AB966" s="34"/>
      <c r="AC966" s="52"/>
      <c r="AD966" s="23"/>
      <c r="AE966" s="23"/>
      <c r="AF966" s="23"/>
      <c r="AG966" s="23"/>
      <c r="AH966" s="23"/>
      <c r="AI966" s="23"/>
      <c r="AJ966" s="23"/>
      <c r="AK966" s="48"/>
      <c r="AL966" s="22"/>
      <c r="AM966" s="22"/>
      <c r="AN966" s="22"/>
      <c r="AO966" s="22"/>
      <c r="AP966" s="22"/>
      <c r="AQ966" s="22"/>
      <c r="AR966" s="22"/>
      <c r="AS966" s="22"/>
      <c r="AT966" s="22"/>
      <c r="AU966" s="22"/>
      <c r="AV966" s="22"/>
      <c r="AW966" s="22"/>
      <c r="AX966" s="22"/>
      <c r="AY966" s="22"/>
      <c r="AZ966" s="22"/>
      <c r="BA966" s="22"/>
      <c r="BB966" s="22"/>
      <c r="BC966" s="22"/>
      <c r="BD966" s="22"/>
    </row>
    <row r="967" spans="1:56" x14ac:dyDescent="0.3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  <c r="AB967" s="34"/>
      <c r="AC967" s="52"/>
      <c r="AD967" s="23"/>
      <c r="AE967" s="23"/>
      <c r="AF967" s="23"/>
      <c r="AG967" s="23"/>
      <c r="AH967" s="23"/>
      <c r="AI967" s="23"/>
      <c r="AJ967" s="23"/>
      <c r="AK967" s="48"/>
      <c r="AL967" s="22"/>
      <c r="AM967" s="22"/>
      <c r="AN967" s="22"/>
      <c r="AO967" s="22"/>
      <c r="AP967" s="22"/>
      <c r="AQ967" s="22"/>
      <c r="AR967" s="22"/>
      <c r="AS967" s="22"/>
      <c r="AT967" s="22"/>
      <c r="AU967" s="22"/>
      <c r="AV967" s="22"/>
      <c r="AW967" s="22"/>
      <c r="AX967" s="22"/>
      <c r="AY967" s="22"/>
      <c r="AZ967" s="22"/>
      <c r="BA967" s="22"/>
      <c r="BB967" s="22"/>
      <c r="BC967" s="22"/>
      <c r="BD967" s="22"/>
    </row>
    <row r="968" spans="1:56" x14ac:dyDescent="0.3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  <c r="AB968" s="34"/>
      <c r="AC968" s="52"/>
      <c r="AD968" s="23"/>
      <c r="AE968" s="23"/>
      <c r="AF968" s="23"/>
      <c r="AG968" s="23"/>
      <c r="AH968" s="23"/>
      <c r="AI968" s="23"/>
      <c r="AJ968" s="23"/>
      <c r="AK968" s="48"/>
      <c r="AL968" s="22"/>
      <c r="AM968" s="22"/>
      <c r="AN968" s="22"/>
      <c r="AO968" s="22"/>
      <c r="AP968" s="22"/>
      <c r="AQ968" s="22"/>
      <c r="AR968" s="22"/>
      <c r="AS968" s="22"/>
      <c r="AT968" s="22"/>
      <c r="AU968" s="22"/>
      <c r="AV968" s="22"/>
      <c r="AW968" s="22"/>
      <c r="AX968" s="22"/>
      <c r="AY968" s="22"/>
      <c r="AZ968" s="22"/>
      <c r="BA968" s="22"/>
      <c r="BB968" s="22"/>
      <c r="BC968" s="22"/>
      <c r="BD968" s="22"/>
    </row>
    <row r="969" spans="1:56" x14ac:dyDescent="0.3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  <c r="AB969" s="34"/>
      <c r="AC969" s="52"/>
      <c r="AD969" s="23"/>
      <c r="AE969" s="23"/>
      <c r="AF969" s="23"/>
      <c r="AG969" s="23"/>
      <c r="AH969" s="23"/>
      <c r="AI969" s="23"/>
      <c r="AJ969" s="23"/>
      <c r="AK969" s="48"/>
      <c r="AL969" s="22"/>
      <c r="AM969" s="22"/>
      <c r="AN969" s="22"/>
      <c r="AO969" s="22"/>
      <c r="AP969" s="22"/>
      <c r="AQ969" s="22"/>
      <c r="AR969" s="22"/>
      <c r="AS969" s="22"/>
      <c r="AT969" s="22"/>
      <c r="AU969" s="22"/>
      <c r="AV969" s="22"/>
      <c r="AW969" s="22"/>
      <c r="AX969" s="22"/>
      <c r="AY969" s="22"/>
      <c r="AZ969" s="22"/>
      <c r="BA969" s="22"/>
      <c r="BB969" s="22"/>
      <c r="BC969" s="22"/>
      <c r="BD969" s="22"/>
    </row>
    <row r="970" spans="1:56" x14ac:dyDescent="0.3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  <c r="AC970" s="52"/>
      <c r="AD970" s="23"/>
      <c r="AE970" s="23"/>
      <c r="AF970" s="23"/>
      <c r="AG970" s="23"/>
      <c r="AH970" s="23"/>
      <c r="AI970" s="23"/>
      <c r="AJ970" s="23"/>
      <c r="AK970" s="48"/>
      <c r="AL970" s="22"/>
      <c r="AM970" s="22"/>
      <c r="AN970" s="22"/>
      <c r="AO970" s="22"/>
      <c r="AP970" s="22"/>
      <c r="AQ970" s="22"/>
      <c r="AR970" s="22"/>
      <c r="AS970" s="22"/>
      <c r="AT970" s="22"/>
      <c r="AU970" s="22"/>
      <c r="AV970" s="22"/>
      <c r="AW970" s="22"/>
      <c r="AX970" s="22"/>
      <c r="AY970" s="22"/>
      <c r="AZ970" s="22"/>
      <c r="BA970" s="22"/>
      <c r="BB970" s="22"/>
      <c r="BC970" s="22"/>
      <c r="BD970" s="22"/>
    </row>
    <row r="971" spans="1:56" x14ac:dyDescent="0.3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  <c r="AB971" s="34"/>
      <c r="AC971" s="52"/>
      <c r="AD971" s="23"/>
      <c r="AE971" s="23"/>
      <c r="AF971" s="23"/>
      <c r="AG971" s="23"/>
      <c r="AH971" s="23"/>
      <c r="AI971" s="23"/>
      <c r="AJ971" s="23"/>
      <c r="AK971" s="48"/>
      <c r="AL971" s="22"/>
      <c r="AM971" s="22"/>
      <c r="AN971" s="22"/>
      <c r="AO971" s="22"/>
      <c r="AP971" s="22"/>
      <c r="AQ971" s="22"/>
      <c r="AR971" s="22"/>
      <c r="AS971" s="22"/>
      <c r="AT971" s="22"/>
      <c r="AU971" s="22"/>
      <c r="AV971" s="22"/>
      <c r="AW971" s="22"/>
      <c r="AX971" s="22"/>
      <c r="AY971" s="22"/>
      <c r="AZ971" s="22"/>
      <c r="BA971" s="22"/>
      <c r="BB971" s="22"/>
      <c r="BC971" s="22"/>
      <c r="BD971" s="22"/>
    </row>
    <row r="972" spans="1:56" x14ac:dyDescent="0.3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  <c r="AB972" s="34"/>
      <c r="AC972" s="52"/>
      <c r="AD972" s="23"/>
      <c r="AE972" s="23"/>
      <c r="AF972" s="23"/>
      <c r="AG972" s="23"/>
      <c r="AH972" s="23"/>
      <c r="AI972" s="23"/>
      <c r="AJ972" s="23"/>
      <c r="AK972" s="48"/>
      <c r="AL972" s="22"/>
      <c r="AM972" s="22"/>
      <c r="AN972" s="22"/>
      <c r="AO972" s="22"/>
      <c r="AP972" s="22"/>
      <c r="AQ972" s="22"/>
      <c r="AR972" s="22"/>
      <c r="AS972" s="22"/>
      <c r="AT972" s="22"/>
      <c r="AU972" s="22"/>
      <c r="AV972" s="22"/>
      <c r="AW972" s="22"/>
      <c r="AX972" s="22"/>
      <c r="AY972" s="22"/>
      <c r="AZ972" s="22"/>
      <c r="BA972" s="22"/>
      <c r="BB972" s="22"/>
      <c r="BC972" s="22"/>
      <c r="BD972" s="22"/>
    </row>
    <row r="973" spans="1:56" x14ac:dyDescent="0.3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  <c r="AB973" s="34"/>
      <c r="AC973" s="52"/>
      <c r="AD973" s="23"/>
      <c r="AE973" s="23"/>
      <c r="AF973" s="23"/>
      <c r="AG973" s="23"/>
      <c r="AH973" s="23"/>
      <c r="AI973" s="23"/>
      <c r="AJ973" s="23"/>
      <c r="AK973" s="48"/>
      <c r="AL973" s="22"/>
      <c r="AM973" s="22"/>
      <c r="AN973" s="22"/>
      <c r="AO973" s="22"/>
      <c r="AP973" s="22"/>
      <c r="AQ973" s="22"/>
      <c r="AR973" s="22"/>
      <c r="AS973" s="22"/>
      <c r="AT973" s="22"/>
      <c r="AU973" s="22"/>
      <c r="AV973" s="22"/>
      <c r="AW973" s="22"/>
      <c r="AX973" s="22"/>
      <c r="AY973" s="22"/>
      <c r="AZ973" s="22"/>
      <c r="BA973" s="22"/>
      <c r="BB973" s="22"/>
      <c r="BC973" s="22"/>
      <c r="BD973" s="22"/>
    </row>
    <row r="974" spans="1:56" x14ac:dyDescent="0.3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  <c r="AB974" s="34"/>
      <c r="AC974" s="52"/>
      <c r="AD974" s="23"/>
      <c r="AE974" s="23"/>
      <c r="AF974" s="23"/>
      <c r="AG974" s="23"/>
      <c r="AH974" s="23"/>
      <c r="AI974" s="23"/>
      <c r="AJ974" s="23"/>
      <c r="AK974" s="48"/>
      <c r="AL974" s="22"/>
      <c r="AM974" s="22"/>
      <c r="AN974" s="22"/>
      <c r="AO974" s="22"/>
      <c r="AP974" s="22"/>
      <c r="AQ974" s="22"/>
      <c r="AR974" s="22"/>
      <c r="AS974" s="22"/>
      <c r="AT974" s="22"/>
      <c r="AU974" s="22"/>
      <c r="AV974" s="22"/>
      <c r="AW974" s="22"/>
      <c r="AX974" s="22"/>
      <c r="AY974" s="22"/>
      <c r="AZ974" s="22"/>
      <c r="BA974" s="22"/>
      <c r="BB974" s="22"/>
      <c r="BC974" s="22"/>
      <c r="BD974" s="22"/>
    </row>
    <row r="975" spans="1:56" x14ac:dyDescent="0.3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  <c r="AB975" s="34"/>
      <c r="AC975" s="52"/>
      <c r="AD975" s="23"/>
      <c r="AE975" s="23"/>
      <c r="AF975" s="23"/>
      <c r="AG975" s="23"/>
      <c r="AH975" s="23"/>
      <c r="AI975" s="23"/>
      <c r="AJ975" s="23"/>
      <c r="AK975" s="48"/>
      <c r="AL975" s="22"/>
      <c r="AM975" s="22"/>
      <c r="AN975" s="22"/>
      <c r="AO975" s="22"/>
      <c r="AP975" s="22"/>
      <c r="AQ975" s="22"/>
      <c r="AR975" s="22"/>
      <c r="AS975" s="22"/>
      <c r="AT975" s="22"/>
      <c r="AU975" s="22"/>
      <c r="AV975" s="22"/>
      <c r="AW975" s="22"/>
      <c r="AX975" s="22"/>
      <c r="AY975" s="22"/>
      <c r="AZ975" s="22"/>
      <c r="BA975" s="22"/>
      <c r="BB975" s="22"/>
      <c r="BC975" s="22"/>
      <c r="BD975" s="22"/>
    </row>
    <row r="976" spans="1:56" x14ac:dyDescent="0.3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  <c r="AB976" s="34"/>
      <c r="AC976" s="52"/>
      <c r="AD976" s="23"/>
      <c r="AE976" s="23"/>
      <c r="AF976" s="23"/>
      <c r="AG976" s="23"/>
      <c r="AH976" s="23"/>
      <c r="AI976" s="23"/>
      <c r="AJ976" s="23"/>
      <c r="AK976" s="48"/>
      <c r="AL976" s="22"/>
      <c r="AM976" s="22"/>
      <c r="AN976" s="22"/>
      <c r="AO976" s="22"/>
      <c r="AP976" s="22"/>
      <c r="AQ976" s="22"/>
      <c r="AR976" s="22"/>
      <c r="AS976" s="22"/>
      <c r="AT976" s="22"/>
      <c r="AU976" s="22"/>
      <c r="AV976" s="22"/>
      <c r="AW976" s="22"/>
      <c r="AX976" s="22"/>
      <c r="AY976" s="22"/>
      <c r="AZ976" s="22"/>
      <c r="BA976" s="22"/>
      <c r="BB976" s="22"/>
      <c r="BC976" s="22"/>
      <c r="BD976" s="22"/>
    </row>
    <row r="977" spans="1:56" x14ac:dyDescent="0.3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  <c r="AB977" s="34"/>
      <c r="AC977" s="52"/>
      <c r="AD977" s="23"/>
      <c r="AE977" s="23"/>
      <c r="AF977" s="23"/>
      <c r="AG977" s="23"/>
      <c r="AH977" s="23"/>
      <c r="AI977" s="23"/>
      <c r="AJ977" s="23"/>
      <c r="AK977" s="48"/>
      <c r="AL977" s="22"/>
      <c r="AM977" s="22"/>
      <c r="AN977" s="22"/>
      <c r="AO977" s="22"/>
      <c r="AP977" s="22"/>
      <c r="AQ977" s="22"/>
      <c r="AR977" s="22"/>
      <c r="AS977" s="22"/>
      <c r="AT977" s="22"/>
      <c r="AU977" s="22"/>
      <c r="AV977" s="22"/>
      <c r="AW977" s="22"/>
      <c r="AX977" s="22"/>
      <c r="AY977" s="22"/>
      <c r="AZ977" s="22"/>
      <c r="BA977" s="22"/>
      <c r="BB977" s="22"/>
      <c r="BC977" s="22"/>
      <c r="BD977" s="22"/>
    </row>
    <row r="978" spans="1:56" x14ac:dyDescent="0.3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  <c r="AB978" s="34"/>
      <c r="AC978" s="52"/>
      <c r="AD978" s="23"/>
      <c r="AE978" s="23"/>
      <c r="AF978" s="23"/>
      <c r="AG978" s="23"/>
      <c r="AH978" s="23"/>
      <c r="AI978" s="23"/>
      <c r="AJ978" s="23"/>
      <c r="AK978" s="48"/>
      <c r="AL978" s="22"/>
      <c r="AM978" s="22"/>
      <c r="AN978" s="22"/>
      <c r="AO978" s="22"/>
      <c r="AP978" s="22"/>
      <c r="AQ978" s="22"/>
      <c r="AR978" s="22"/>
      <c r="AS978" s="22"/>
      <c r="AT978" s="22"/>
      <c r="AU978" s="22"/>
      <c r="AV978" s="22"/>
      <c r="AW978" s="22"/>
      <c r="AX978" s="22"/>
      <c r="AY978" s="22"/>
      <c r="AZ978" s="22"/>
      <c r="BA978" s="22"/>
      <c r="BB978" s="22"/>
      <c r="BC978" s="22"/>
      <c r="BD978" s="22"/>
    </row>
    <row r="979" spans="1:56" x14ac:dyDescent="0.3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  <c r="AB979" s="34"/>
      <c r="AC979" s="52"/>
      <c r="AD979" s="23"/>
      <c r="AE979" s="23"/>
      <c r="AF979" s="23"/>
      <c r="AG979" s="23"/>
      <c r="AH979" s="23"/>
      <c r="AI979" s="23"/>
      <c r="AJ979" s="23"/>
      <c r="AK979" s="48"/>
      <c r="AL979" s="22"/>
      <c r="AM979" s="22"/>
      <c r="AN979" s="22"/>
      <c r="AO979" s="22"/>
      <c r="AP979" s="22"/>
      <c r="AQ979" s="22"/>
      <c r="AR979" s="22"/>
      <c r="AS979" s="22"/>
      <c r="AT979" s="22"/>
      <c r="AU979" s="22"/>
      <c r="AV979" s="22"/>
      <c r="AW979" s="22"/>
      <c r="AX979" s="22"/>
      <c r="AY979" s="22"/>
      <c r="AZ979" s="22"/>
      <c r="BA979" s="22"/>
      <c r="BB979" s="22"/>
      <c r="BC979" s="22"/>
      <c r="BD979" s="22"/>
    </row>
    <row r="980" spans="1:56" x14ac:dyDescent="0.3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  <c r="AB980" s="34"/>
      <c r="AC980" s="52"/>
      <c r="AD980" s="23"/>
      <c r="AE980" s="23"/>
      <c r="AF980" s="23"/>
      <c r="AG980" s="23"/>
      <c r="AH980" s="23"/>
      <c r="AI980" s="23"/>
      <c r="AJ980" s="23"/>
      <c r="AK980" s="48"/>
      <c r="AL980" s="22"/>
      <c r="AM980" s="22"/>
      <c r="AN980" s="22"/>
      <c r="AO980" s="22"/>
      <c r="AP980" s="22"/>
      <c r="AQ980" s="22"/>
      <c r="AR980" s="22"/>
      <c r="AS980" s="22"/>
      <c r="AT980" s="22"/>
      <c r="AU980" s="22"/>
      <c r="AV980" s="22"/>
      <c r="AW980" s="22"/>
      <c r="AX980" s="22"/>
      <c r="AY980" s="22"/>
      <c r="AZ980" s="22"/>
      <c r="BA980" s="22"/>
      <c r="BB980" s="22"/>
      <c r="BC980" s="22"/>
      <c r="BD980" s="22"/>
    </row>
    <row r="981" spans="1:56" x14ac:dyDescent="0.3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  <c r="AB981" s="34"/>
      <c r="AC981" s="52"/>
      <c r="AD981" s="23"/>
      <c r="AE981" s="23"/>
      <c r="AF981" s="23"/>
      <c r="AG981" s="23"/>
      <c r="AH981" s="23"/>
      <c r="AI981" s="23"/>
      <c r="AJ981" s="23"/>
      <c r="AK981" s="48"/>
      <c r="AL981" s="22"/>
      <c r="AM981" s="22"/>
      <c r="AN981" s="22"/>
      <c r="AO981" s="22"/>
      <c r="AP981" s="22"/>
      <c r="AQ981" s="22"/>
      <c r="AR981" s="22"/>
      <c r="AS981" s="22"/>
      <c r="AT981" s="22"/>
      <c r="AU981" s="22"/>
      <c r="AV981" s="22"/>
      <c r="AW981" s="22"/>
      <c r="AX981" s="22"/>
      <c r="AY981" s="22"/>
      <c r="AZ981" s="22"/>
      <c r="BA981" s="22"/>
      <c r="BB981" s="22"/>
      <c r="BC981" s="22"/>
      <c r="BD981" s="22"/>
    </row>
    <row r="982" spans="1:56" x14ac:dyDescent="0.3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  <c r="AB982" s="34"/>
      <c r="AC982" s="52"/>
      <c r="AD982" s="23"/>
      <c r="AE982" s="23"/>
      <c r="AF982" s="23"/>
      <c r="AG982" s="23"/>
      <c r="AH982" s="23"/>
      <c r="AI982" s="23"/>
      <c r="AJ982" s="23"/>
      <c r="AK982" s="48"/>
      <c r="AL982" s="22"/>
      <c r="AM982" s="22"/>
      <c r="AN982" s="22"/>
      <c r="AO982" s="22"/>
      <c r="AP982" s="22"/>
      <c r="AQ982" s="22"/>
      <c r="AR982" s="22"/>
      <c r="AS982" s="22"/>
      <c r="AT982" s="22"/>
      <c r="AU982" s="22"/>
      <c r="AV982" s="22"/>
      <c r="AW982" s="22"/>
      <c r="AX982" s="22"/>
      <c r="AY982" s="22"/>
      <c r="AZ982" s="22"/>
      <c r="BA982" s="22"/>
      <c r="BB982" s="22"/>
      <c r="BC982" s="22"/>
      <c r="BD982" s="22"/>
    </row>
    <row r="983" spans="1:56" x14ac:dyDescent="0.3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  <c r="AB983" s="34"/>
      <c r="AC983" s="52"/>
      <c r="AD983" s="23"/>
      <c r="AE983" s="23"/>
      <c r="AF983" s="23"/>
      <c r="AG983" s="23"/>
      <c r="AH983" s="23"/>
      <c r="AI983" s="23"/>
      <c r="AJ983" s="23"/>
      <c r="AK983" s="48"/>
      <c r="AL983" s="22"/>
      <c r="AM983" s="22"/>
      <c r="AN983" s="22"/>
      <c r="AO983" s="22"/>
      <c r="AP983" s="22"/>
      <c r="AQ983" s="22"/>
      <c r="AR983" s="22"/>
      <c r="AS983" s="22"/>
      <c r="AT983" s="22"/>
      <c r="AU983" s="22"/>
      <c r="AV983" s="22"/>
      <c r="AW983" s="22"/>
      <c r="AX983" s="22"/>
      <c r="AY983" s="22"/>
      <c r="AZ983" s="22"/>
      <c r="BA983" s="22"/>
      <c r="BB983" s="22"/>
      <c r="BC983" s="22"/>
      <c r="BD983" s="22"/>
    </row>
    <row r="984" spans="1:56" x14ac:dyDescent="0.3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  <c r="AB984" s="34"/>
      <c r="AC984" s="52"/>
      <c r="AD984" s="23"/>
      <c r="AE984" s="23"/>
      <c r="AF984" s="23"/>
      <c r="AG984" s="23"/>
      <c r="AH984" s="23"/>
      <c r="AI984" s="23"/>
      <c r="AJ984" s="23"/>
      <c r="AK984" s="48"/>
      <c r="AL984" s="22"/>
      <c r="AM984" s="22"/>
      <c r="AN984" s="22"/>
      <c r="AO984" s="22"/>
      <c r="AP984" s="22"/>
      <c r="AQ984" s="22"/>
      <c r="AR984" s="22"/>
      <c r="AS984" s="22"/>
      <c r="AT984" s="22"/>
      <c r="AU984" s="22"/>
      <c r="AV984" s="22"/>
      <c r="AW984" s="22"/>
      <c r="AX984" s="22"/>
      <c r="AY984" s="22"/>
      <c r="AZ984" s="22"/>
      <c r="BA984" s="22"/>
      <c r="BB984" s="22"/>
      <c r="BC984" s="22"/>
      <c r="BD984" s="22"/>
    </row>
    <row r="985" spans="1:56" x14ac:dyDescent="0.3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  <c r="AB985" s="34"/>
      <c r="AC985" s="52"/>
      <c r="AD985" s="23"/>
      <c r="AE985" s="23"/>
      <c r="AF985" s="23"/>
      <c r="AG985" s="23"/>
      <c r="AH985" s="23"/>
      <c r="AI985" s="23"/>
      <c r="AJ985" s="23"/>
      <c r="AK985" s="48"/>
      <c r="AL985" s="22"/>
      <c r="AM985" s="22"/>
      <c r="AN985" s="22"/>
      <c r="AO985" s="22"/>
      <c r="AP985" s="22"/>
      <c r="AQ985" s="22"/>
      <c r="AR985" s="22"/>
      <c r="AS985" s="22"/>
      <c r="AT985" s="22"/>
      <c r="AU985" s="22"/>
      <c r="AV985" s="22"/>
      <c r="AW985" s="22"/>
      <c r="AX985" s="22"/>
      <c r="AY985" s="22"/>
      <c r="AZ985" s="22"/>
      <c r="BA985" s="22"/>
      <c r="BB985" s="22"/>
      <c r="BC985" s="22"/>
      <c r="BD985" s="22"/>
    </row>
    <row r="986" spans="1:56" x14ac:dyDescent="0.3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  <c r="AB986" s="34"/>
      <c r="AC986" s="52"/>
      <c r="AD986" s="23"/>
      <c r="AE986" s="23"/>
      <c r="AF986" s="23"/>
      <c r="AG986" s="23"/>
      <c r="AH986" s="23"/>
      <c r="AI986" s="23"/>
      <c r="AJ986" s="23"/>
      <c r="AK986" s="48"/>
      <c r="AL986" s="22"/>
      <c r="AM986" s="22"/>
      <c r="AN986" s="22"/>
      <c r="AO986" s="22"/>
      <c r="AP986" s="22"/>
      <c r="AQ986" s="22"/>
      <c r="AR986" s="22"/>
      <c r="AS986" s="22"/>
      <c r="AT986" s="22"/>
      <c r="AU986" s="22"/>
      <c r="AV986" s="22"/>
      <c r="AW986" s="22"/>
      <c r="AX986" s="22"/>
      <c r="AY986" s="22"/>
      <c r="AZ986" s="22"/>
      <c r="BA986" s="22"/>
      <c r="BB986" s="22"/>
      <c r="BC986" s="22"/>
      <c r="BD986" s="22"/>
    </row>
    <row r="987" spans="1:56" x14ac:dyDescent="0.3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  <c r="AB987" s="34"/>
      <c r="AC987" s="52"/>
      <c r="AD987" s="23"/>
      <c r="AE987" s="23"/>
      <c r="AF987" s="23"/>
      <c r="AG987" s="23"/>
      <c r="AH987" s="23"/>
      <c r="AI987" s="23"/>
      <c r="AJ987" s="23"/>
      <c r="AK987" s="48"/>
      <c r="AL987" s="22"/>
      <c r="AM987" s="22"/>
      <c r="AN987" s="22"/>
      <c r="AO987" s="22"/>
      <c r="AP987" s="22"/>
      <c r="AQ987" s="22"/>
      <c r="AR987" s="22"/>
      <c r="AS987" s="22"/>
      <c r="AT987" s="22"/>
      <c r="AU987" s="22"/>
      <c r="AV987" s="22"/>
      <c r="AW987" s="22"/>
      <c r="AX987" s="22"/>
      <c r="AY987" s="22"/>
      <c r="AZ987" s="22"/>
      <c r="BA987" s="22"/>
      <c r="BB987" s="22"/>
      <c r="BC987" s="22"/>
      <c r="BD987" s="22"/>
    </row>
    <row r="988" spans="1:56" x14ac:dyDescent="0.3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  <c r="AB988" s="34"/>
      <c r="AC988" s="52"/>
      <c r="AD988" s="23"/>
      <c r="AE988" s="23"/>
      <c r="AF988" s="23"/>
      <c r="AG988" s="23"/>
      <c r="AH988" s="23"/>
      <c r="AI988" s="23"/>
      <c r="AJ988" s="23"/>
      <c r="AK988" s="48"/>
      <c r="AL988" s="22"/>
      <c r="AM988" s="22"/>
      <c r="AN988" s="22"/>
      <c r="AO988" s="22"/>
      <c r="AP988" s="22"/>
      <c r="AQ988" s="22"/>
      <c r="AR988" s="22"/>
      <c r="AS988" s="22"/>
      <c r="AT988" s="22"/>
      <c r="AU988" s="22"/>
      <c r="AV988" s="22"/>
      <c r="AW988" s="22"/>
      <c r="AX988" s="22"/>
      <c r="AY988" s="22"/>
      <c r="AZ988" s="22"/>
      <c r="BA988" s="22"/>
      <c r="BB988" s="22"/>
      <c r="BC988" s="22"/>
      <c r="BD988" s="22"/>
    </row>
    <row r="989" spans="1:56" x14ac:dyDescent="0.3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  <c r="AB989" s="34"/>
      <c r="AC989" s="52"/>
      <c r="AD989" s="23"/>
      <c r="AE989" s="23"/>
      <c r="AF989" s="23"/>
      <c r="AG989" s="23"/>
      <c r="AH989" s="23"/>
      <c r="AI989" s="23"/>
      <c r="AJ989" s="23"/>
      <c r="AK989" s="48"/>
      <c r="AL989" s="22"/>
      <c r="AM989" s="22"/>
      <c r="AN989" s="22"/>
      <c r="AO989" s="22"/>
      <c r="AP989" s="22"/>
      <c r="AQ989" s="22"/>
      <c r="AR989" s="22"/>
      <c r="AS989" s="22"/>
      <c r="AT989" s="22"/>
      <c r="AU989" s="22"/>
      <c r="AV989" s="22"/>
      <c r="AW989" s="22"/>
      <c r="AX989" s="22"/>
      <c r="AY989" s="22"/>
      <c r="AZ989" s="22"/>
      <c r="BA989" s="22"/>
      <c r="BB989" s="22"/>
      <c r="BC989" s="22"/>
      <c r="BD989" s="22"/>
    </row>
    <row r="990" spans="1:56" x14ac:dyDescent="0.3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  <c r="AB990" s="34"/>
      <c r="AC990" s="52"/>
      <c r="AD990" s="23"/>
      <c r="AE990" s="23"/>
      <c r="AF990" s="23"/>
      <c r="AG990" s="23"/>
      <c r="AH990" s="23"/>
      <c r="AI990" s="23"/>
      <c r="AJ990" s="23"/>
      <c r="AK990" s="48"/>
      <c r="AL990" s="22"/>
      <c r="AM990" s="22"/>
      <c r="AN990" s="22"/>
      <c r="AO990" s="22"/>
      <c r="AP990" s="22"/>
      <c r="AQ990" s="22"/>
      <c r="AR990" s="22"/>
      <c r="AS990" s="22"/>
      <c r="AT990" s="22"/>
      <c r="AU990" s="22"/>
      <c r="AV990" s="22"/>
      <c r="AW990" s="22"/>
      <c r="AX990" s="22"/>
      <c r="AY990" s="22"/>
      <c r="AZ990" s="22"/>
      <c r="BA990" s="22"/>
      <c r="BB990" s="22"/>
      <c r="BC990" s="22"/>
      <c r="BD990" s="22"/>
    </row>
    <row r="991" spans="1:56" x14ac:dyDescent="0.3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  <c r="AB991" s="34"/>
      <c r="AC991" s="52"/>
      <c r="AD991" s="23"/>
      <c r="AE991" s="23"/>
      <c r="AF991" s="23"/>
      <c r="AG991" s="23"/>
      <c r="AH991" s="23"/>
      <c r="AI991" s="23"/>
      <c r="AJ991" s="23"/>
      <c r="AK991" s="48"/>
      <c r="AL991" s="22"/>
      <c r="AM991" s="22"/>
      <c r="AN991" s="22"/>
      <c r="AO991" s="22"/>
      <c r="AP991" s="22"/>
      <c r="AQ991" s="22"/>
      <c r="AR991" s="22"/>
      <c r="AS991" s="22"/>
      <c r="AT991" s="22"/>
      <c r="AU991" s="22"/>
      <c r="AV991" s="22"/>
      <c r="AW991" s="22"/>
      <c r="AX991" s="22"/>
      <c r="AY991" s="22"/>
      <c r="AZ991" s="22"/>
      <c r="BA991" s="22"/>
      <c r="BB991" s="22"/>
      <c r="BC991" s="22"/>
      <c r="BD991" s="22"/>
    </row>
    <row r="992" spans="1:56" x14ac:dyDescent="0.3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  <c r="AB992" s="34"/>
      <c r="AC992" s="52"/>
      <c r="AD992" s="23"/>
      <c r="AE992" s="23"/>
      <c r="AF992" s="23"/>
      <c r="AG992" s="23"/>
      <c r="AH992" s="23"/>
      <c r="AI992" s="23"/>
      <c r="AJ992" s="23"/>
      <c r="AK992" s="48"/>
      <c r="AL992" s="22"/>
      <c r="AM992" s="22"/>
      <c r="AN992" s="22"/>
      <c r="AO992" s="22"/>
      <c r="AP992" s="22"/>
      <c r="AQ992" s="22"/>
      <c r="AR992" s="22"/>
      <c r="AS992" s="22"/>
      <c r="AT992" s="22"/>
      <c r="AU992" s="22"/>
      <c r="AV992" s="22"/>
      <c r="AW992" s="22"/>
      <c r="AX992" s="22"/>
      <c r="AY992" s="22"/>
      <c r="AZ992" s="22"/>
      <c r="BA992" s="22"/>
      <c r="BB992" s="22"/>
      <c r="BC992" s="22"/>
      <c r="BD992" s="22"/>
    </row>
    <row r="993" spans="1:56" x14ac:dyDescent="0.3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  <c r="AB993" s="34"/>
      <c r="AC993" s="52"/>
      <c r="AD993" s="23"/>
      <c r="AE993" s="23"/>
      <c r="AF993" s="23"/>
      <c r="AG993" s="23"/>
      <c r="AH993" s="23"/>
      <c r="AI993" s="23"/>
      <c r="AJ993" s="23"/>
      <c r="AK993" s="48"/>
      <c r="AL993" s="22"/>
      <c r="AM993" s="22"/>
      <c r="AN993" s="22"/>
      <c r="AO993" s="22"/>
      <c r="AP993" s="22"/>
      <c r="AQ993" s="22"/>
      <c r="AR993" s="22"/>
      <c r="AS993" s="22"/>
      <c r="AT993" s="22"/>
      <c r="AU993" s="22"/>
      <c r="AV993" s="22"/>
      <c r="AW993" s="22"/>
      <c r="AX993" s="22"/>
      <c r="AY993" s="22"/>
      <c r="AZ993" s="22"/>
      <c r="BA993" s="22"/>
      <c r="BB993" s="22"/>
      <c r="BC993" s="22"/>
      <c r="BD993" s="22"/>
    </row>
    <row r="994" spans="1:56" x14ac:dyDescent="0.3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  <c r="AB994" s="34"/>
      <c r="AC994" s="52"/>
      <c r="AD994" s="23"/>
      <c r="AE994" s="23"/>
      <c r="AF994" s="23"/>
      <c r="AG994" s="23"/>
      <c r="AH994" s="23"/>
      <c r="AI994" s="23"/>
      <c r="AJ994" s="23"/>
      <c r="AK994" s="48"/>
      <c r="AL994" s="22"/>
      <c r="AM994" s="22"/>
      <c r="AN994" s="22"/>
      <c r="AO994" s="22"/>
      <c r="AP994" s="22"/>
      <c r="AQ994" s="22"/>
      <c r="AR994" s="22"/>
      <c r="AS994" s="22"/>
      <c r="AT994" s="22"/>
      <c r="AU994" s="22"/>
      <c r="AV994" s="22"/>
      <c r="AW994" s="22"/>
      <c r="AX994" s="22"/>
      <c r="AY994" s="22"/>
      <c r="AZ994" s="22"/>
      <c r="BA994" s="22"/>
      <c r="BB994" s="22"/>
      <c r="BC994" s="22"/>
      <c r="BD994" s="22"/>
    </row>
    <row r="995" spans="1:56" x14ac:dyDescent="0.3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  <c r="AA995" s="34"/>
      <c r="AB995" s="34"/>
      <c r="AC995" s="52"/>
      <c r="AD995" s="23"/>
      <c r="AE995" s="23"/>
      <c r="AF995" s="23"/>
      <c r="AG995" s="23"/>
      <c r="AH995" s="23"/>
      <c r="AI995" s="23"/>
      <c r="AJ995" s="23"/>
      <c r="AK995" s="48"/>
      <c r="AL995" s="22"/>
      <c r="AM995" s="22"/>
      <c r="AN995" s="22"/>
      <c r="AO995" s="22"/>
      <c r="AP995" s="22"/>
      <c r="AQ995" s="22"/>
      <c r="AR995" s="22"/>
      <c r="AS995" s="22"/>
      <c r="AT995" s="22"/>
      <c r="AU995" s="22"/>
      <c r="AV995" s="22"/>
      <c r="AW995" s="22"/>
      <c r="AX995" s="22"/>
      <c r="AY995" s="22"/>
      <c r="AZ995" s="22"/>
      <c r="BA995" s="22"/>
      <c r="BB995" s="22"/>
      <c r="BC995" s="22"/>
      <c r="BD995" s="22"/>
    </row>
    <row r="996" spans="1:56" x14ac:dyDescent="0.3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  <c r="AA996" s="34"/>
      <c r="AB996" s="34"/>
      <c r="AC996" s="52"/>
      <c r="AD996" s="23"/>
      <c r="AE996" s="23"/>
      <c r="AF996" s="23"/>
      <c r="AG996" s="23"/>
      <c r="AH996" s="23"/>
      <c r="AI996" s="23"/>
      <c r="AJ996" s="23"/>
      <c r="AK996" s="48"/>
      <c r="AL996" s="22"/>
      <c r="AM996" s="22"/>
      <c r="AN996" s="22"/>
      <c r="AO996" s="22"/>
      <c r="AP996" s="22"/>
      <c r="AQ996" s="22"/>
      <c r="AR996" s="22"/>
      <c r="AS996" s="22"/>
      <c r="AT996" s="22"/>
      <c r="AU996" s="22"/>
      <c r="AV996" s="22"/>
      <c r="AW996" s="22"/>
      <c r="AX996" s="22"/>
      <c r="AY996" s="22"/>
      <c r="AZ996" s="22"/>
      <c r="BA996" s="22"/>
      <c r="BB996" s="22"/>
      <c r="BC996" s="22"/>
      <c r="BD996" s="22"/>
    </row>
    <row r="997" spans="1:56" x14ac:dyDescent="0.3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  <c r="AA997" s="34"/>
      <c r="AB997" s="34"/>
      <c r="AC997" s="52"/>
      <c r="AD997" s="23"/>
      <c r="AE997" s="23"/>
      <c r="AF997" s="23"/>
      <c r="AG997" s="23"/>
      <c r="AH997" s="23"/>
      <c r="AI997" s="23"/>
      <c r="AJ997" s="23"/>
      <c r="AK997" s="48"/>
      <c r="AL997" s="22"/>
      <c r="AM997" s="22"/>
      <c r="AN997" s="22"/>
      <c r="AO997" s="22"/>
      <c r="AP997" s="22"/>
      <c r="AQ997" s="22"/>
      <c r="AR997" s="22"/>
      <c r="AS997" s="22"/>
      <c r="AT997" s="22"/>
      <c r="AU997" s="22"/>
      <c r="AV997" s="22"/>
      <c r="AW997" s="22"/>
      <c r="AX997" s="22"/>
      <c r="AY997" s="22"/>
      <c r="AZ997" s="22"/>
      <c r="BA997" s="22"/>
      <c r="BB997" s="22"/>
      <c r="BC997" s="22"/>
      <c r="BD997" s="22"/>
    </row>
    <row r="998" spans="1:56" x14ac:dyDescent="0.3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  <c r="AA998" s="34"/>
      <c r="AB998" s="34"/>
      <c r="AC998" s="52"/>
      <c r="AD998" s="23"/>
      <c r="AE998" s="23"/>
      <c r="AF998" s="23"/>
      <c r="AG998" s="23"/>
      <c r="AH998" s="23"/>
      <c r="AI998" s="23"/>
      <c r="AJ998" s="23"/>
      <c r="AK998" s="48"/>
      <c r="AL998" s="22"/>
      <c r="AM998" s="22"/>
      <c r="AN998" s="22"/>
      <c r="AO998" s="22"/>
      <c r="AP998" s="22"/>
      <c r="AQ998" s="22"/>
      <c r="AR998" s="22"/>
      <c r="AS998" s="22"/>
      <c r="AT998" s="22"/>
      <c r="AU998" s="22"/>
      <c r="AV998" s="22"/>
      <c r="AW998" s="22"/>
      <c r="AX998" s="22"/>
      <c r="AY998" s="22"/>
      <c r="AZ998" s="22"/>
      <c r="BA998" s="22"/>
      <c r="BB998" s="22"/>
      <c r="BC998" s="22"/>
      <c r="BD998" s="22"/>
    </row>
    <row r="999" spans="1:56" x14ac:dyDescent="0.3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  <c r="AA999" s="34"/>
      <c r="AB999" s="34"/>
      <c r="AC999" s="52"/>
      <c r="AD999" s="23"/>
      <c r="AE999" s="23"/>
      <c r="AF999" s="23"/>
      <c r="AG999" s="23"/>
      <c r="AH999" s="23"/>
      <c r="AI999" s="23"/>
      <c r="AJ999" s="23"/>
      <c r="AK999" s="48"/>
      <c r="AL999" s="22"/>
      <c r="AM999" s="22"/>
      <c r="AN999" s="22"/>
      <c r="AO999" s="22"/>
      <c r="AP999" s="22"/>
      <c r="AQ999" s="22"/>
      <c r="AR999" s="22"/>
      <c r="AS999" s="22"/>
      <c r="AT999" s="22"/>
      <c r="AU999" s="22"/>
      <c r="AV999" s="22"/>
      <c r="AW999" s="22"/>
      <c r="AX999" s="22"/>
      <c r="AY999" s="22"/>
      <c r="AZ999" s="22"/>
      <c r="BA999" s="22"/>
      <c r="BB999" s="22"/>
      <c r="BC999" s="22"/>
      <c r="BD999" s="22"/>
    </row>
    <row r="1000" spans="1:56" x14ac:dyDescent="0.3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  <c r="AA1000" s="34"/>
      <c r="AB1000" s="34"/>
      <c r="AC1000" s="52"/>
      <c r="AD1000" s="23"/>
      <c r="AE1000" s="23"/>
      <c r="AF1000" s="23"/>
      <c r="AG1000" s="23"/>
      <c r="AH1000" s="23"/>
      <c r="AI1000" s="23"/>
      <c r="AJ1000" s="23"/>
      <c r="AK1000" s="48"/>
      <c r="AL1000" s="22"/>
      <c r="AM1000" s="22"/>
      <c r="AN1000" s="22"/>
      <c r="AO1000" s="22"/>
      <c r="AP1000" s="22"/>
      <c r="AQ1000" s="22"/>
      <c r="AR1000" s="22"/>
      <c r="AS1000" s="22"/>
      <c r="AT1000" s="22"/>
      <c r="AU1000" s="22"/>
      <c r="AV1000" s="22"/>
      <c r="AW1000" s="22"/>
      <c r="AX1000" s="22"/>
      <c r="AY1000" s="22"/>
      <c r="AZ1000" s="22"/>
      <c r="BA1000" s="22"/>
      <c r="BB1000" s="22"/>
      <c r="BC1000" s="22"/>
      <c r="BD1000" s="22"/>
    </row>
    <row r="1001" spans="1:56" x14ac:dyDescent="0.3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  <c r="V1001" s="34"/>
      <c r="W1001" s="34"/>
      <c r="X1001" s="34"/>
      <c r="Y1001" s="34"/>
      <c r="Z1001" s="34"/>
      <c r="AA1001" s="34"/>
      <c r="AB1001" s="34"/>
      <c r="AC1001" s="52"/>
      <c r="AD1001" s="23"/>
      <c r="AE1001" s="23"/>
      <c r="AF1001" s="23"/>
      <c r="AG1001" s="23"/>
      <c r="AH1001" s="23"/>
      <c r="AI1001" s="23"/>
      <c r="AJ1001" s="23"/>
      <c r="AK1001" s="48"/>
      <c r="AL1001" s="22"/>
      <c r="AM1001" s="22"/>
      <c r="AN1001" s="22"/>
      <c r="AO1001" s="22"/>
      <c r="AP1001" s="22"/>
      <c r="AQ1001" s="22"/>
      <c r="AR1001" s="22"/>
      <c r="AS1001" s="22"/>
      <c r="AT1001" s="22"/>
      <c r="AU1001" s="22"/>
      <c r="AV1001" s="22"/>
      <c r="AW1001" s="22"/>
      <c r="AX1001" s="22"/>
      <c r="AY1001" s="22"/>
      <c r="AZ1001" s="22"/>
      <c r="BA1001" s="22"/>
      <c r="BB1001" s="22"/>
      <c r="BC1001" s="22"/>
      <c r="BD1001" s="22"/>
    </row>
    <row r="1002" spans="1:56" x14ac:dyDescent="0.3">
      <c r="A1002" s="34"/>
      <c r="B1002" s="34"/>
      <c r="C1002" s="34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  <c r="O1002" s="34"/>
      <c r="P1002" s="34"/>
      <c r="Q1002" s="34"/>
      <c r="R1002" s="34"/>
      <c r="S1002" s="34"/>
      <c r="T1002" s="34"/>
      <c r="U1002" s="34"/>
      <c r="V1002" s="34"/>
      <c r="W1002" s="34"/>
      <c r="X1002" s="34"/>
      <c r="Y1002" s="34"/>
      <c r="Z1002" s="34"/>
      <c r="AA1002" s="34"/>
      <c r="AB1002" s="34"/>
      <c r="AC1002" s="52"/>
      <c r="AD1002" s="23"/>
      <c r="AE1002" s="23"/>
      <c r="AF1002" s="23"/>
      <c r="AG1002" s="23"/>
      <c r="AH1002" s="23"/>
      <c r="AI1002" s="23"/>
      <c r="AJ1002" s="23"/>
      <c r="AK1002" s="48"/>
      <c r="AL1002" s="22"/>
      <c r="AM1002" s="22"/>
      <c r="AN1002" s="22"/>
      <c r="AO1002" s="22"/>
      <c r="AP1002" s="22"/>
      <c r="AQ1002" s="22"/>
      <c r="AR1002" s="22"/>
      <c r="AS1002" s="22"/>
      <c r="AT1002" s="22"/>
      <c r="AU1002" s="22"/>
      <c r="AV1002" s="22"/>
      <c r="AW1002" s="22"/>
      <c r="AX1002" s="22"/>
      <c r="AY1002" s="22"/>
      <c r="AZ1002" s="22"/>
      <c r="BA1002" s="22"/>
      <c r="BB1002" s="22"/>
      <c r="BC1002" s="22"/>
      <c r="BD1002" s="22"/>
    </row>
    <row r="1003" spans="1:56" x14ac:dyDescent="0.3">
      <c r="A1003" s="34"/>
      <c r="B1003" s="34"/>
      <c r="C1003" s="34"/>
      <c r="D1003" s="34"/>
      <c r="E1003" s="34"/>
      <c r="F1003" s="34"/>
      <c r="G1003" s="34"/>
      <c r="H1003" s="34"/>
      <c r="I1003" s="34"/>
      <c r="J1003" s="34"/>
      <c r="K1003" s="34"/>
      <c r="L1003" s="34"/>
      <c r="M1003" s="34"/>
      <c r="N1003" s="34"/>
      <c r="O1003" s="34"/>
      <c r="P1003" s="34"/>
      <c r="Q1003" s="34"/>
      <c r="R1003" s="34"/>
      <c r="S1003" s="34"/>
      <c r="T1003" s="34"/>
      <c r="U1003" s="34"/>
      <c r="V1003" s="34"/>
      <c r="W1003" s="34"/>
      <c r="X1003" s="34"/>
      <c r="Y1003" s="34"/>
      <c r="Z1003" s="34"/>
      <c r="AA1003" s="34"/>
      <c r="AB1003" s="34"/>
      <c r="AC1003" s="52"/>
      <c r="AD1003" s="23"/>
      <c r="AE1003" s="23"/>
      <c r="AF1003" s="23"/>
      <c r="AG1003" s="23"/>
      <c r="AH1003" s="23"/>
      <c r="AI1003" s="23"/>
      <c r="AJ1003" s="23"/>
      <c r="AK1003" s="48"/>
      <c r="AL1003" s="22"/>
      <c r="AM1003" s="22"/>
      <c r="AN1003" s="22"/>
      <c r="AO1003" s="22"/>
      <c r="AP1003" s="22"/>
      <c r="AQ1003" s="22"/>
      <c r="AR1003" s="22"/>
      <c r="AS1003" s="22"/>
      <c r="AT1003" s="22"/>
      <c r="AU1003" s="22"/>
      <c r="AV1003" s="22"/>
      <c r="AW1003" s="22"/>
      <c r="AX1003" s="22"/>
      <c r="AY1003" s="22"/>
      <c r="AZ1003" s="22"/>
      <c r="BA1003" s="22"/>
      <c r="BB1003" s="22"/>
      <c r="BC1003" s="22"/>
      <c r="BD1003" s="22"/>
    </row>
    <row r="1004" spans="1:56" x14ac:dyDescent="0.3">
      <c r="A1004" s="34"/>
      <c r="B1004" s="34"/>
      <c r="C1004" s="34"/>
      <c r="D1004" s="34"/>
      <c r="E1004" s="34"/>
      <c r="F1004" s="34"/>
      <c r="G1004" s="34"/>
      <c r="H1004" s="34"/>
      <c r="I1004" s="34"/>
      <c r="J1004" s="34"/>
      <c r="K1004" s="34"/>
      <c r="L1004" s="34"/>
      <c r="M1004" s="34"/>
      <c r="N1004" s="34"/>
      <c r="O1004" s="34"/>
      <c r="P1004" s="34"/>
      <c r="Q1004" s="34"/>
      <c r="R1004" s="34"/>
      <c r="S1004" s="34"/>
      <c r="T1004" s="34"/>
      <c r="U1004" s="34"/>
      <c r="V1004" s="34"/>
      <c r="W1004" s="34"/>
      <c r="X1004" s="34"/>
      <c r="Y1004" s="34"/>
      <c r="Z1004" s="34"/>
      <c r="AA1004" s="34"/>
      <c r="AB1004" s="34"/>
      <c r="AC1004" s="52"/>
      <c r="AD1004" s="23"/>
      <c r="AE1004" s="23"/>
      <c r="AF1004" s="23"/>
      <c r="AG1004" s="23"/>
      <c r="AH1004" s="23"/>
      <c r="AI1004" s="23"/>
      <c r="AJ1004" s="23"/>
      <c r="AK1004" s="48"/>
      <c r="AL1004" s="22"/>
      <c r="AM1004" s="22"/>
      <c r="AN1004" s="22"/>
      <c r="AO1004" s="22"/>
      <c r="AP1004" s="22"/>
      <c r="AQ1004" s="22"/>
      <c r="AR1004" s="22"/>
      <c r="AS1004" s="22"/>
      <c r="AT1004" s="22"/>
      <c r="AU1004" s="22"/>
      <c r="AV1004" s="22"/>
      <c r="AW1004" s="22"/>
      <c r="AX1004" s="22"/>
      <c r="AY1004" s="22"/>
      <c r="AZ1004" s="22"/>
      <c r="BA1004" s="22"/>
      <c r="BB1004" s="22"/>
      <c r="BC1004" s="22"/>
      <c r="BD1004" s="22"/>
    </row>
    <row r="1005" spans="1:56" x14ac:dyDescent="0.3">
      <c r="A1005" s="34"/>
      <c r="B1005" s="34"/>
      <c r="C1005" s="34"/>
      <c r="D1005" s="34"/>
      <c r="E1005" s="34"/>
      <c r="F1005" s="34"/>
      <c r="G1005" s="34"/>
      <c r="H1005" s="34"/>
      <c r="I1005" s="34"/>
      <c r="J1005" s="34"/>
      <c r="K1005" s="34"/>
      <c r="L1005" s="34"/>
      <c r="M1005" s="34"/>
      <c r="N1005" s="34"/>
      <c r="O1005" s="34"/>
      <c r="P1005" s="34"/>
      <c r="Q1005" s="34"/>
      <c r="R1005" s="34"/>
      <c r="S1005" s="34"/>
      <c r="T1005" s="34"/>
      <c r="U1005" s="34"/>
      <c r="V1005" s="34"/>
      <c r="W1005" s="34"/>
      <c r="X1005" s="34"/>
      <c r="Y1005" s="34"/>
      <c r="Z1005" s="34"/>
      <c r="AA1005" s="34"/>
      <c r="AB1005" s="34"/>
      <c r="AC1005" s="52"/>
      <c r="AD1005" s="23"/>
      <c r="AE1005" s="23"/>
      <c r="AF1005" s="23"/>
      <c r="AG1005" s="23"/>
      <c r="AH1005" s="23"/>
      <c r="AI1005" s="23"/>
      <c r="AJ1005" s="23"/>
      <c r="AK1005" s="48"/>
      <c r="AL1005" s="22"/>
      <c r="AM1005" s="22"/>
      <c r="AN1005" s="22"/>
      <c r="AO1005" s="22"/>
      <c r="AP1005" s="22"/>
      <c r="AQ1005" s="22"/>
      <c r="AR1005" s="22"/>
      <c r="AS1005" s="22"/>
      <c r="AT1005" s="22"/>
      <c r="AU1005" s="22"/>
      <c r="AV1005" s="22"/>
      <c r="AW1005" s="22"/>
      <c r="AX1005" s="22"/>
      <c r="AY1005" s="22"/>
      <c r="AZ1005" s="22"/>
      <c r="BA1005" s="22"/>
      <c r="BB1005" s="22"/>
      <c r="BC1005" s="22"/>
      <c r="BD1005" s="22"/>
    </row>
    <row r="1006" spans="1:56" x14ac:dyDescent="0.3">
      <c r="A1006" s="34"/>
      <c r="B1006" s="34"/>
      <c r="C1006" s="34"/>
      <c r="D1006" s="34"/>
      <c r="E1006" s="34"/>
      <c r="F1006" s="34"/>
      <c r="G1006" s="34"/>
      <c r="H1006" s="34"/>
      <c r="I1006" s="34"/>
      <c r="J1006" s="34"/>
      <c r="K1006" s="34"/>
      <c r="L1006" s="34"/>
      <c r="M1006" s="34"/>
      <c r="N1006" s="34"/>
      <c r="O1006" s="34"/>
      <c r="P1006" s="34"/>
      <c r="Q1006" s="34"/>
      <c r="R1006" s="34"/>
      <c r="S1006" s="34"/>
      <c r="T1006" s="34"/>
      <c r="U1006" s="34"/>
      <c r="V1006" s="34"/>
      <c r="W1006" s="34"/>
      <c r="X1006" s="34"/>
      <c r="Y1006" s="34"/>
      <c r="Z1006" s="34"/>
      <c r="AA1006" s="34"/>
      <c r="AB1006" s="34"/>
      <c r="AC1006" s="52"/>
      <c r="AD1006" s="23"/>
      <c r="AE1006" s="23"/>
      <c r="AF1006" s="23"/>
      <c r="AG1006" s="23"/>
      <c r="AH1006" s="23"/>
      <c r="AI1006" s="23"/>
      <c r="AJ1006" s="23"/>
      <c r="AK1006" s="48"/>
      <c r="AL1006" s="22"/>
      <c r="AM1006" s="22"/>
      <c r="AN1006" s="22"/>
      <c r="AO1006" s="22"/>
      <c r="AP1006" s="22"/>
      <c r="AQ1006" s="22"/>
      <c r="AR1006" s="22"/>
      <c r="AS1006" s="22"/>
      <c r="AT1006" s="22"/>
      <c r="AU1006" s="22"/>
      <c r="AV1006" s="22"/>
      <c r="AW1006" s="22"/>
      <c r="AX1006" s="22"/>
      <c r="AY1006" s="22"/>
      <c r="AZ1006" s="22"/>
      <c r="BA1006" s="22"/>
      <c r="BB1006" s="22"/>
      <c r="BC1006" s="22"/>
      <c r="BD1006" s="22"/>
    </row>
    <row r="1007" spans="1:56" x14ac:dyDescent="0.3">
      <c r="A1007" s="34"/>
      <c r="B1007" s="34"/>
      <c r="C1007" s="34"/>
      <c r="D1007" s="34"/>
      <c r="E1007" s="34"/>
      <c r="F1007" s="34"/>
      <c r="G1007" s="34"/>
      <c r="H1007" s="34"/>
      <c r="I1007" s="34"/>
      <c r="J1007" s="34"/>
      <c r="K1007" s="34"/>
      <c r="L1007" s="34"/>
      <c r="M1007" s="34"/>
      <c r="N1007" s="34"/>
      <c r="O1007" s="34"/>
      <c r="P1007" s="34"/>
      <c r="Q1007" s="34"/>
      <c r="R1007" s="34"/>
      <c r="S1007" s="34"/>
      <c r="T1007" s="34"/>
      <c r="U1007" s="34"/>
      <c r="V1007" s="34"/>
      <c r="W1007" s="34"/>
      <c r="X1007" s="34"/>
      <c r="Y1007" s="34"/>
      <c r="Z1007" s="34"/>
      <c r="AA1007" s="34"/>
      <c r="AB1007" s="34"/>
      <c r="AC1007" s="52"/>
      <c r="AD1007" s="23"/>
      <c r="AE1007" s="23"/>
      <c r="AF1007" s="23"/>
      <c r="AG1007" s="23"/>
      <c r="AH1007" s="23"/>
      <c r="AI1007" s="23"/>
      <c r="AJ1007" s="23"/>
      <c r="AK1007" s="48"/>
      <c r="AL1007" s="22"/>
      <c r="AM1007" s="22"/>
      <c r="AN1007" s="22"/>
      <c r="AO1007" s="22"/>
      <c r="AP1007" s="22"/>
      <c r="AQ1007" s="22"/>
      <c r="AR1007" s="22"/>
      <c r="AS1007" s="22"/>
      <c r="AT1007" s="22"/>
      <c r="AU1007" s="22"/>
      <c r="AV1007" s="22"/>
      <c r="AW1007" s="22"/>
      <c r="AX1007" s="22"/>
      <c r="AY1007" s="22"/>
      <c r="AZ1007" s="22"/>
      <c r="BA1007" s="22"/>
      <c r="BB1007" s="22"/>
      <c r="BC1007" s="22"/>
      <c r="BD1007" s="22"/>
    </row>
    <row r="1008" spans="1:56" x14ac:dyDescent="0.3">
      <c r="A1008" s="34"/>
      <c r="B1008" s="34"/>
      <c r="C1008" s="34"/>
      <c r="D1008" s="34"/>
      <c r="E1008" s="34"/>
      <c r="F1008" s="34"/>
      <c r="G1008" s="34"/>
      <c r="H1008" s="34"/>
      <c r="I1008" s="34"/>
      <c r="J1008" s="34"/>
      <c r="K1008" s="34"/>
      <c r="L1008" s="34"/>
      <c r="M1008" s="34"/>
      <c r="N1008" s="34"/>
      <c r="O1008" s="34"/>
      <c r="P1008" s="34"/>
      <c r="Q1008" s="34"/>
      <c r="R1008" s="34"/>
      <c r="S1008" s="34"/>
      <c r="T1008" s="34"/>
      <c r="U1008" s="34"/>
      <c r="V1008" s="34"/>
      <c r="W1008" s="34"/>
      <c r="X1008" s="34"/>
      <c r="Y1008" s="34"/>
      <c r="Z1008" s="34"/>
      <c r="AA1008" s="34"/>
      <c r="AB1008" s="34"/>
      <c r="AC1008" s="52"/>
      <c r="AD1008" s="23"/>
      <c r="AE1008" s="23"/>
      <c r="AF1008" s="23"/>
      <c r="AG1008" s="23"/>
      <c r="AH1008" s="23"/>
      <c r="AI1008" s="23"/>
      <c r="AJ1008" s="23"/>
      <c r="AK1008" s="48"/>
      <c r="AL1008" s="22"/>
      <c r="AM1008" s="22"/>
      <c r="AN1008" s="22"/>
      <c r="AO1008" s="22"/>
      <c r="AP1008" s="22"/>
      <c r="AQ1008" s="22"/>
      <c r="AR1008" s="22"/>
      <c r="AS1008" s="22"/>
      <c r="AT1008" s="22"/>
      <c r="AU1008" s="22"/>
      <c r="AV1008" s="22"/>
      <c r="AW1008" s="22"/>
      <c r="AX1008" s="22"/>
      <c r="AY1008" s="22"/>
      <c r="AZ1008" s="22"/>
      <c r="BA1008" s="22"/>
      <c r="BB1008" s="22"/>
      <c r="BC1008" s="22"/>
      <c r="BD1008" s="22"/>
    </row>
    <row r="1009" spans="1:56" x14ac:dyDescent="0.3">
      <c r="A1009" s="34"/>
      <c r="B1009" s="34"/>
      <c r="C1009" s="34"/>
      <c r="D1009" s="34"/>
      <c r="E1009" s="34"/>
      <c r="F1009" s="34"/>
      <c r="G1009" s="34"/>
      <c r="H1009" s="34"/>
      <c r="I1009" s="34"/>
      <c r="J1009" s="34"/>
      <c r="K1009" s="34"/>
      <c r="L1009" s="34"/>
      <c r="M1009" s="34"/>
      <c r="N1009" s="34"/>
      <c r="O1009" s="34"/>
      <c r="P1009" s="34"/>
      <c r="Q1009" s="34"/>
      <c r="R1009" s="34"/>
      <c r="S1009" s="34"/>
      <c r="T1009" s="34"/>
      <c r="U1009" s="34"/>
      <c r="V1009" s="34"/>
      <c r="W1009" s="34"/>
      <c r="X1009" s="34"/>
      <c r="Y1009" s="34"/>
      <c r="Z1009" s="34"/>
      <c r="AA1009" s="34"/>
      <c r="AB1009" s="34"/>
      <c r="AC1009" s="52"/>
      <c r="AD1009" s="23"/>
      <c r="AE1009" s="23"/>
      <c r="AF1009" s="23"/>
      <c r="AG1009" s="23"/>
      <c r="AH1009" s="23"/>
      <c r="AI1009" s="23"/>
      <c r="AJ1009" s="23"/>
      <c r="AK1009" s="48"/>
      <c r="AL1009" s="22"/>
      <c r="AM1009" s="22"/>
      <c r="AN1009" s="22"/>
      <c r="AO1009" s="22"/>
      <c r="AP1009" s="22"/>
      <c r="AQ1009" s="22"/>
      <c r="AR1009" s="22"/>
      <c r="AS1009" s="22"/>
      <c r="AT1009" s="22"/>
      <c r="AU1009" s="22"/>
      <c r="AV1009" s="22"/>
      <c r="AW1009" s="22"/>
      <c r="AX1009" s="22"/>
      <c r="AY1009" s="22"/>
      <c r="AZ1009" s="22"/>
      <c r="BA1009" s="22"/>
      <c r="BB1009" s="22"/>
      <c r="BC1009" s="22"/>
      <c r="BD1009" s="22"/>
    </row>
    <row r="1010" spans="1:56" x14ac:dyDescent="0.3">
      <c r="A1010" s="34"/>
      <c r="B1010" s="34"/>
      <c r="C1010" s="34"/>
      <c r="D1010" s="34"/>
      <c r="E1010" s="34"/>
      <c r="F1010" s="34"/>
      <c r="G1010" s="34"/>
      <c r="H1010" s="34"/>
      <c r="I1010" s="34"/>
      <c r="J1010" s="34"/>
      <c r="K1010" s="34"/>
      <c r="L1010" s="34"/>
      <c r="M1010" s="34"/>
      <c r="N1010" s="34"/>
      <c r="O1010" s="34"/>
      <c r="P1010" s="34"/>
      <c r="Q1010" s="34"/>
      <c r="R1010" s="34"/>
      <c r="S1010" s="34"/>
      <c r="T1010" s="34"/>
      <c r="U1010" s="34"/>
      <c r="V1010" s="34"/>
      <c r="W1010" s="34"/>
      <c r="X1010" s="34"/>
      <c r="Y1010" s="34"/>
      <c r="Z1010" s="34"/>
      <c r="AA1010" s="34"/>
      <c r="AB1010" s="34"/>
      <c r="AC1010" s="52"/>
      <c r="AD1010" s="23"/>
      <c r="AE1010" s="23"/>
      <c r="AF1010" s="23"/>
      <c r="AG1010" s="23"/>
      <c r="AH1010" s="23"/>
      <c r="AI1010" s="23"/>
      <c r="AJ1010" s="23"/>
      <c r="AK1010" s="48"/>
      <c r="AL1010" s="22"/>
      <c r="AM1010" s="22"/>
      <c r="AN1010" s="22"/>
      <c r="AO1010" s="22"/>
      <c r="AP1010" s="22"/>
      <c r="AQ1010" s="22"/>
      <c r="AR1010" s="22"/>
      <c r="AS1010" s="22"/>
      <c r="AT1010" s="22"/>
      <c r="AU1010" s="22"/>
      <c r="AV1010" s="22"/>
      <c r="AW1010" s="22"/>
      <c r="AX1010" s="22"/>
      <c r="AY1010" s="22"/>
      <c r="AZ1010" s="22"/>
      <c r="BA1010" s="22"/>
      <c r="BB1010" s="22"/>
      <c r="BC1010" s="22"/>
      <c r="BD1010" s="22"/>
    </row>
    <row r="1011" spans="1:56" x14ac:dyDescent="0.3">
      <c r="A1011" s="34"/>
      <c r="B1011" s="34"/>
      <c r="C1011" s="34"/>
      <c r="D1011" s="34"/>
      <c r="E1011" s="34"/>
      <c r="F1011" s="34"/>
      <c r="G1011" s="34"/>
      <c r="H1011" s="34"/>
      <c r="I1011" s="34"/>
      <c r="J1011" s="34"/>
      <c r="K1011" s="34"/>
      <c r="L1011" s="34"/>
      <c r="M1011" s="34"/>
      <c r="N1011" s="34"/>
      <c r="O1011" s="34"/>
      <c r="P1011" s="34"/>
      <c r="Q1011" s="34"/>
      <c r="R1011" s="34"/>
      <c r="S1011" s="34"/>
      <c r="T1011" s="34"/>
      <c r="U1011" s="34"/>
      <c r="V1011" s="34"/>
      <c r="W1011" s="34"/>
      <c r="X1011" s="34"/>
      <c r="Y1011" s="34"/>
      <c r="Z1011" s="34"/>
      <c r="AA1011" s="34"/>
      <c r="AB1011" s="34"/>
      <c r="AC1011" s="52"/>
      <c r="AD1011" s="23"/>
      <c r="AE1011" s="23"/>
      <c r="AF1011" s="23"/>
      <c r="AG1011" s="23"/>
      <c r="AH1011" s="23"/>
      <c r="AI1011" s="23"/>
      <c r="AJ1011" s="23"/>
      <c r="AK1011" s="48"/>
      <c r="AL1011" s="22"/>
      <c r="AM1011" s="22"/>
      <c r="AN1011" s="22"/>
      <c r="AO1011" s="22"/>
      <c r="AP1011" s="22"/>
      <c r="AQ1011" s="22"/>
      <c r="AR1011" s="22"/>
      <c r="AS1011" s="22"/>
      <c r="AT1011" s="22"/>
      <c r="AU1011" s="22"/>
      <c r="AV1011" s="22"/>
      <c r="AW1011" s="22"/>
      <c r="AX1011" s="22"/>
      <c r="AY1011" s="22"/>
      <c r="AZ1011" s="22"/>
      <c r="BA1011" s="22"/>
      <c r="BB1011" s="22"/>
      <c r="BC1011" s="22"/>
      <c r="BD1011" s="22"/>
    </row>
    <row r="1012" spans="1:56" x14ac:dyDescent="0.3">
      <c r="A1012" s="34"/>
      <c r="B1012" s="34"/>
      <c r="C1012" s="34"/>
      <c r="D1012" s="34"/>
      <c r="E1012" s="34"/>
      <c r="F1012" s="34"/>
      <c r="G1012" s="34"/>
      <c r="H1012" s="34"/>
      <c r="I1012" s="34"/>
      <c r="J1012" s="34"/>
      <c r="K1012" s="34"/>
      <c r="L1012" s="34"/>
      <c r="M1012" s="34"/>
      <c r="N1012" s="34"/>
      <c r="O1012" s="34"/>
      <c r="P1012" s="34"/>
      <c r="Q1012" s="34"/>
      <c r="R1012" s="34"/>
      <c r="S1012" s="34"/>
      <c r="T1012" s="34"/>
      <c r="U1012" s="34"/>
      <c r="V1012" s="34"/>
      <c r="W1012" s="34"/>
      <c r="X1012" s="34"/>
      <c r="Y1012" s="34"/>
      <c r="Z1012" s="34"/>
      <c r="AA1012" s="34"/>
      <c r="AB1012" s="34"/>
      <c r="AC1012" s="52"/>
      <c r="AD1012" s="23"/>
      <c r="AE1012" s="23"/>
      <c r="AF1012" s="23"/>
      <c r="AG1012" s="23"/>
      <c r="AH1012" s="23"/>
      <c r="AI1012" s="23"/>
      <c r="AJ1012" s="23"/>
      <c r="AK1012" s="48"/>
      <c r="AL1012" s="22"/>
      <c r="AM1012" s="22"/>
      <c r="AN1012" s="22"/>
      <c r="AO1012" s="22"/>
      <c r="AP1012" s="22"/>
      <c r="AQ1012" s="22"/>
      <c r="AR1012" s="22"/>
      <c r="AS1012" s="22"/>
      <c r="AT1012" s="22"/>
      <c r="AU1012" s="22"/>
      <c r="AV1012" s="22"/>
      <c r="AW1012" s="22"/>
      <c r="AX1012" s="22"/>
      <c r="AY1012" s="22"/>
      <c r="AZ1012" s="22"/>
      <c r="BA1012" s="22"/>
      <c r="BB1012" s="22"/>
      <c r="BC1012" s="22"/>
      <c r="BD1012" s="22"/>
    </row>
    <row r="1013" spans="1:56" x14ac:dyDescent="0.3">
      <c r="A1013" s="34"/>
      <c r="B1013" s="34"/>
      <c r="C1013" s="34"/>
      <c r="D1013" s="34"/>
      <c r="E1013" s="34"/>
      <c r="F1013" s="34"/>
      <c r="G1013" s="34"/>
      <c r="H1013" s="34"/>
      <c r="I1013" s="34"/>
      <c r="J1013" s="34"/>
      <c r="K1013" s="34"/>
      <c r="L1013" s="34"/>
      <c r="M1013" s="34"/>
      <c r="N1013" s="34"/>
      <c r="O1013" s="34"/>
      <c r="P1013" s="34"/>
      <c r="Q1013" s="34"/>
      <c r="R1013" s="34"/>
      <c r="S1013" s="34"/>
      <c r="T1013" s="34"/>
      <c r="U1013" s="34"/>
      <c r="V1013" s="34"/>
      <c r="W1013" s="34"/>
      <c r="X1013" s="34"/>
      <c r="Y1013" s="34"/>
      <c r="Z1013" s="34"/>
      <c r="AA1013" s="34"/>
      <c r="AB1013" s="34"/>
      <c r="AC1013" s="52"/>
      <c r="AD1013" s="23"/>
      <c r="AE1013" s="23"/>
      <c r="AF1013" s="23"/>
      <c r="AG1013" s="23"/>
      <c r="AH1013" s="23"/>
      <c r="AI1013" s="23"/>
      <c r="AJ1013" s="23"/>
      <c r="AK1013" s="48"/>
      <c r="AL1013" s="22"/>
      <c r="AM1013" s="22"/>
      <c r="AN1013" s="22"/>
      <c r="AO1013" s="22"/>
      <c r="AP1013" s="22"/>
      <c r="AQ1013" s="22"/>
      <c r="AR1013" s="22"/>
      <c r="AS1013" s="22"/>
      <c r="AT1013" s="22"/>
      <c r="AU1013" s="22"/>
      <c r="AV1013" s="22"/>
      <c r="AW1013" s="22"/>
      <c r="AX1013" s="22"/>
      <c r="AY1013" s="22"/>
      <c r="AZ1013" s="22"/>
      <c r="BA1013" s="22"/>
      <c r="BB1013" s="22"/>
      <c r="BC1013" s="22"/>
      <c r="BD1013" s="22"/>
    </row>
    <row r="1014" spans="1:56" x14ac:dyDescent="0.3">
      <c r="A1014" s="34"/>
      <c r="B1014" s="34"/>
      <c r="C1014" s="34"/>
      <c r="D1014" s="34"/>
      <c r="E1014" s="34"/>
      <c r="F1014" s="34"/>
      <c r="G1014" s="34"/>
      <c r="H1014" s="34"/>
      <c r="I1014" s="34"/>
      <c r="J1014" s="34"/>
      <c r="K1014" s="34"/>
      <c r="L1014" s="34"/>
      <c r="M1014" s="34"/>
      <c r="N1014" s="34"/>
      <c r="O1014" s="34"/>
      <c r="P1014" s="34"/>
      <c r="Q1014" s="34"/>
      <c r="R1014" s="34"/>
      <c r="S1014" s="34"/>
      <c r="T1014" s="34"/>
      <c r="U1014" s="34"/>
      <c r="V1014" s="34"/>
      <c r="W1014" s="34"/>
      <c r="X1014" s="34"/>
      <c r="Y1014" s="34"/>
      <c r="Z1014" s="34"/>
      <c r="AA1014" s="34"/>
      <c r="AB1014" s="34"/>
      <c r="AC1014" s="52"/>
      <c r="AD1014" s="23"/>
      <c r="AE1014" s="23"/>
      <c r="AF1014" s="23"/>
      <c r="AG1014" s="23"/>
      <c r="AH1014" s="23"/>
      <c r="AI1014" s="23"/>
      <c r="AJ1014" s="23"/>
      <c r="AK1014" s="48"/>
      <c r="AL1014" s="22"/>
      <c r="AM1014" s="22"/>
      <c r="AN1014" s="22"/>
      <c r="AO1014" s="22"/>
      <c r="AP1014" s="22"/>
      <c r="AQ1014" s="22"/>
      <c r="AR1014" s="22"/>
      <c r="AS1014" s="22"/>
      <c r="AT1014" s="22"/>
      <c r="AU1014" s="22"/>
      <c r="AV1014" s="22"/>
      <c r="AW1014" s="22"/>
      <c r="AX1014" s="22"/>
      <c r="AY1014" s="22"/>
      <c r="AZ1014" s="22"/>
      <c r="BA1014" s="22"/>
      <c r="BB1014" s="22"/>
      <c r="BC1014" s="22"/>
      <c r="BD1014" s="22"/>
    </row>
    <row r="1015" spans="1:56" x14ac:dyDescent="0.3">
      <c r="A1015" s="34"/>
      <c r="B1015" s="34"/>
      <c r="C1015" s="34"/>
      <c r="D1015" s="34"/>
      <c r="E1015" s="34"/>
      <c r="F1015" s="34"/>
      <c r="G1015" s="34"/>
      <c r="H1015" s="34"/>
      <c r="I1015" s="34"/>
      <c r="J1015" s="34"/>
      <c r="K1015" s="34"/>
      <c r="L1015" s="34"/>
      <c r="M1015" s="34"/>
      <c r="N1015" s="34"/>
      <c r="O1015" s="34"/>
      <c r="P1015" s="34"/>
      <c r="Q1015" s="34"/>
      <c r="R1015" s="34"/>
      <c r="S1015" s="34"/>
      <c r="T1015" s="34"/>
      <c r="U1015" s="34"/>
      <c r="V1015" s="34"/>
      <c r="W1015" s="34"/>
      <c r="X1015" s="34"/>
      <c r="Y1015" s="34"/>
      <c r="Z1015" s="34"/>
      <c r="AA1015" s="34"/>
      <c r="AB1015" s="34"/>
      <c r="AC1015" s="52"/>
      <c r="AD1015" s="23"/>
      <c r="AE1015" s="23"/>
      <c r="AF1015" s="23"/>
      <c r="AG1015" s="23"/>
      <c r="AH1015" s="23"/>
      <c r="AI1015" s="23"/>
      <c r="AJ1015" s="23"/>
      <c r="AK1015" s="48"/>
      <c r="AL1015" s="22"/>
      <c r="AM1015" s="22"/>
      <c r="AN1015" s="22"/>
      <c r="AO1015" s="22"/>
      <c r="AP1015" s="22"/>
      <c r="AQ1015" s="22"/>
      <c r="AR1015" s="22"/>
      <c r="AS1015" s="22"/>
      <c r="AT1015" s="22"/>
      <c r="AU1015" s="22"/>
      <c r="AV1015" s="22"/>
      <c r="AW1015" s="22"/>
      <c r="AX1015" s="22"/>
      <c r="AY1015" s="22"/>
      <c r="AZ1015" s="22"/>
      <c r="BA1015" s="22"/>
      <c r="BB1015" s="22"/>
      <c r="BC1015" s="22"/>
      <c r="BD1015" s="22"/>
    </row>
    <row r="1016" spans="1:56" x14ac:dyDescent="0.3">
      <c r="AK1016" s="48"/>
      <c r="AL1016" s="22"/>
      <c r="AM1016" s="22"/>
      <c r="AN1016" s="22"/>
      <c r="AO1016" s="22"/>
      <c r="AP1016" s="22"/>
      <c r="AQ1016" s="22"/>
      <c r="AR1016" s="22"/>
      <c r="AS1016" s="22"/>
      <c r="AT1016" s="22"/>
      <c r="AU1016" s="22"/>
      <c r="AV1016" s="22"/>
      <c r="AW1016" s="22"/>
      <c r="AX1016" s="22"/>
      <c r="AY1016" s="22"/>
      <c r="AZ1016" s="22"/>
      <c r="BA1016" s="22"/>
      <c r="BB1016" s="22"/>
      <c r="BC1016" s="22"/>
      <c r="BD1016" s="22"/>
    </row>
    <row r="1017" spans="1:56" x14ac:dyDescent="0.3">
      <c r="AK1017" s="48"/>
      <c r="AL1017" s="22"/>
      <c r="AM1017" s="22"/>
      <c r="AN1017" s="22"/>
      <c r="AO1017" s="22"/>
      <c r="AP1017" s="22"/>
      <c r="AQ1017" s="22"/>
      <c r="AR1017" s="22"/>
      <c r="AS1017" s="22"/>
      <c r="AT1017" s="22"/>
      <c r="AU1017" s="22"/>
      <c r="AV1017" s="22"/>
      <c r="AW1017" s="22"/>
      <c r="AX1017" s="22"/>
      <c r="AY1017" s="22"/>
      <c r="AZ1017" s="22"/>
      <c r="BA1017" s="22"/>
      <c r="BB1017" s="22"/>
      <c r="BC1017" s="22"/>
      <c r="BD1017" s="22"/>
    </row>
    <row r="1018" spans="1:56" x14ac:dyDescent="0.3">
      <c r="AK1018" s="48"/>
      <c r="AL1018" s="22"/>
      <c r="AM1018" s="22"/>
      <c r="AN1018" s="22"/>
      <c r="AO1018" s="22"/>
      <c r="AP1018" s="22"/>
      <c r="AQ1018" s="22"/>
      <c r="AR1018" s="22"/>
      <c r="AS1018" s="22"/>
      <c r="AT1018" s="22"/>
      <c r="AU1018" s="22"/>
      <c r="AV1018" s="22"/>
      <c r="AW1018" s="22"/>
      <c r="AX1018" s="22"/>
      <c r="AY1018" s="22"/>
      <c r="AZ1018" s="22"/>
      <c r="BA1018" s="22"/>
      <c r="BB1018" s="22"/>
      <c r="BC1018" s="22"/>
      <c r="BD1018" s="22"/>
    </row>
    <row r="1019" spans="1:56" x14ac:dyDescent="0.3">
      <c r="AK1019" s="48"/>
      <c r="AL1019" s="22"/>
      <c r="AM1019" s="22"/>
      <c r="AN1019" s="22"/>
      <c r="AO1019" s="22"/>
      <c r="AP1019" s="22"/>
      <c r="AQ1019" s="22"/>
      <c r="AR1019" s="22"/>
      <c r="AS1019" s="22"/>
      <c r="AT1019" s="22"/>
      <c r="AU1019" s="22"/>
      <c r="AV1019" s="22"/>
      <c r="AW1019" s="22"/>
      <c r="AX1019" s="22"/>
      <c r="AY1019" s="22"/>
      <c r="AZ1019" s="22"/>
      <c r="BA1019" s="22"/>
      <c r="BB1019" s="22"/>
      <c r="BC1019" s="22"/>
      <c r="BD1019" s="22"/>
    </row>
    <row r="1020" spans="1:56" x14ac:dyDescent="0.3">
      <c r="AK1020" s="48"/>
      <c r="AL1020" s="22"/>
      <c r="AM1020" s="22"/>
      <c r="AN1020" s="22"/>
      <c r="AO1020" s="22"/>
      <c r="AP1020" s="22"/>
      <c r="AQ1020" s="22"/>
      <c r="AR1020" s="22"/>
      <c r="AS1020" s="22"/>
      <c r="AT1020" s="22"/>
      <c r="AU1020" s="22"/>
      <c r="AV1020" s="22"/>
      <c r="AW1020" s="22"/>
      <c r="AX1020" s="22"/>
      <c r="AY1020" s="22"/>
      <c r="AZ1020" s="22"/>
      <c r="BA1020" s="22"/>
      <c r="BB1020" s="22"/>
      <c r="BC1020" s="22"/>
      <c r="BD1020" s="22"/>
    </row>
    <row r="1021" spans="1:56" x14ac:dyDescent="0.3">
      <c r="AK1021" s="48"/>
      <c r="AL1021" s="22"/>
      <c r="AM1021" s="22"/>
      <c r="AN1021" s="22"/>
      <c r="AO1021" s="22"/>
      <c r="AP1021" s="22"/>
      <c r="AQ1021" s="22"/>
      <c r="AR1021" s="22"/>
      <c r="AS1021" s="22"/>
      <c r="AT1021" s="22"/>
      <c r="AU1021" s="22"/>
      <c r="AV1021" s="22"/>
      <c r="AW1021" s="22"/>
      <c r="AX1021" s="22"/>
      <c r="AY1021" s="22"/>
      <c r="AZ1021" s="22"/>
      <c r="BA1021" s="22"/>
      <c r="BB1021" s="22"/>
      <c r="BC1021" s="22"/>
      <c r="BD1021" s="22"/>
    </row>
    <row r="1022" spans="1:56" x14ac:dyDescent="0.3">
      <c r="AK1022" s="48"/>
      <c r="AL1022" s="22"/>
      <c r="AM1022" s="22"/>
      <c r="AN1022" s="22"/>
      <c r="AO1022" s="22"/>
      <c r="AP1022" s="22"/>
      <c r="AQ1022" s="22"/>
      <c r="AR1022" s="22"/>
      <c r="AS1022" s="22"/>
      <c r="AT1022" s="22"/>
      <c r="AU1022" s="22"/>
      <c r="AV1022" s="22"/>
      <c r="AW1022" s="22"/>
      <c r="AX1022" s="22"/>
      <c r="AY1022" s="22"/>
      <c r="AZ1022" s="22"/>
      <c r="BA1022" s="22"/>
      <c r="BB1022" s="22"/>
      <c r="BC1022" s="22"/>
      <c r="BD1022" s="22"/>
    </row>
    <row r="1023" spans="1:56" x14ac:dyDescent="0.3">
      <c r="AK1023" s="48"/>
      <c r="AL1023" s="22"/>
      <c r="AM1023" s="22"/>
      <c r="AN1023" s="22"/>
      <c r="AO1023" s="22"/>
      <c r="AP1023" s="22"/>
      <c r="AQ1023" s="22"/>
      <c r="AR1023" s="22"/>
      <c r="AS1023" s="22"/>
      <c r="AT1023" s="22"/>
      <c r="AU1023" s="22"/>
      <c r="AV1023" s="22"/>
      <c r="AW1023" s="22"/>
      <c r="AX1023" s="22"/>
      <c r="AY1023" s="22"/>
      <c r="AZ1023" s="22"/>
      <c r="BA1023" s="22"/>
      <c r="BB1023" s="22"/>
      <c r="BC1023" s="22"/>
      <c r="BD1023" s="22"/>
    </row>
    <row r="1024" spans="1:56" x14ac:dyDescent="0.3">
      <c r="AK1024" s="48"/>
      <c r="AL1024" s="22"/>
      <c r="AM1024" s="22"/>
      <c r="AN1024" s="22"/>
      <c r="AO1024" s="22"/>
      <c r="AP1024" s="22"/>
      <c r="AQ1024" s="22"/>
      <c r="AR1024" s="22"/>
      <c r="AS1024" s="22"/>
      <c r="AT1024" s="22"/>
      <c r="AU1024" s="22"/>
      <c r="AV1024" s="22"/>
      <c r="AW1024" s="22"/>
      <c r="AX1024" s="22"/>
      <c r="AY1024" s="22"/>
      <c r="AZ1024" s="22"/>
      <c r="BA1024" s="22"/>
      <c r="BB1024" s="22"/>
      <c r="BC1024" s="22"/>
      <c r="BD1024" s="22"/>
    </row>
    <row r="1025" spans="37:56" x14ac:dyDescent="0.3">
      <c r="AK1025" s="48"/>
      <c r="AL1025" s="22"/>
      <c r="AM1025" s="22"/>
      <c r="AN1025" s="22"/>
      <c r="AO1025" s="22"/>
      <c r="AP1025" s="22"/>
      <c r="AQ1025" s="22"/>
      <c r="AR1025" s="22"/>
      <c r="AS1025" s="22"/>
      <c r="AT1025" s="22"/>
      <c r="AU1025" s="22"/>
      <c r="AV1025" s="22"/>
      <c r="AW1025" s="22"/>
      <c r="AX1025" s="22"/>
      <c r="AY1025" s="22"/>
      <c r="AZ1025" s="22"/>
      <c r="BA1025" s="22"/>
      <c r="BB1025" s="22"/>
      <c r="BC1025" s="22"/>
      <c r="BD1025" s="22"/>
    </row>
    <row r="1026" spans="37:56" x14ac:dyDescent="0.3">
      <c r="AK1026" s="48"/>
      <c r="AL1026" s="22"/>
      <c r="AM1026" s="22"/>
      <c r="AN1026" s="22"/>
      <c r="AO1026" s="22"/>
      <c r="AP1026" s="22"/>
      <c r="AQ1026" s="22"/>
      <c r="AR1026" s="22"/>
      <c r="AS1026" s="22"/>
      <c r="AT1026" s="22"/>
      <c r="AU1026" s="22"/>
      <c r="AV1026" s="22"/>
      <c r="AW1026" s="22"/>
      <c r="AX1026" s="22"/>
      <c r="AY1026" s="22"/>
      <c r="AZ1026" s="22"/>
      <c r="BA1026" s="22"/>
      <c r="BB1026" s="22"/>
      <c r="BC1026" s="22"/>
      <c r="BD1026" s="22"/>
    </row>
    <row r="1027" spans="37:56" x14ac:dyDescent="0.3">
      <c r="AK1027" s="48"/>
      <c r="AL1027" s="22"/>
      <c r="AM1027" s="22"/>
      <c r="AN1027" s="22"/>
      <c r="AO1027" s="22"/>
      <c r="AP1027" s="22"/>
      <c r="AQ1027" s="22"/>
      <c r="AR1027" s="22"/>
      <c r="AS1027" s="22"/>
      <c r="AT1027" s="22"/>
      <c r="AU1027" s="22"/>
      <c r="AV1027" s="22"/>
      <c r="AW1027" s="22"/>
      <c r="AX1027" s="22"/>
      <c r="AY1027" s="22"/>
      <c r="AZ1027" s="22"/>
      <c r="BA1027" s="22"/>
      <c r="BB1027" s="22"/>
      <c r="BC1027" s="22"/>
      <c r="BD1027" s="22"/>
    </row>
    <row r="1028" spans="37:56" x14ac:dyDescent="0.3">
      <c r="AK1028" s="48"/>
      <c r="AL1028" s="22"/>
      <c r="AM1028" s="22"/>
      <c r="AN1028" s="22"/>
      <c r="AO1028" s="22"/>
      <c r="AP1028" s="22"/>
      <c r="AQ1028" s="22"/>
      <c r="AR1028" s="22"/>
      <c r="AS1028" s="22"/>
      <c r="AT1028" s="22"/>
      <c r="AU1028" s="22"/>
      <c r="AV1028" s="22"/>
      <c r="AW1028" s="22"/>
      <c r="AX1028" s="22"/>
      <c r="AY1028" s="22"/>
      <c r="AZ1028" s="22"/>
      <c r="BA1028" s="22"/>
      <c r="BB1028" s="22"/>
      <c r="BC1028" s="22"/>
      <c r="BD1028" s="22"/>
    </row>
    <row r="1029" spans="37:56" x14ac:dyDescent="0.3">
      <c r="AK1029" s="48"/>
      <c r="AL1029" s="22"/>
      <c r="AM1029" s="22"/>
      <c r="AN1029" s="22"/>
      <c r="AO1029" s="22"/>
      <c r="AP1029" s="22"/>
      <c r="AQ1029" s="22"/>
      <c r="AR1029" s="22"/>
      <c r="AS1029" s="22"/>
      <c r="AT1029" s="22"/>
      <c r="AU1029" s="22"/>
      <c r="AV1029" s="22"/>
      <c r="AW1029" s="22"/>
      <c r="AX1029" s="22"/>
      <c r="AY1029" s="22"/>
      <c r="AZ1029" s="22"/>
      <c r="BA1029" s="22"/>
      <c r="BB1029" s="22"/>
      <c r="BC1029" s="22"/>
      <c r="BD1029" s="22"/>
    </row>
    <row r="1030" spans="37:56" x14ac:dyDescent="0.3">
      <c r="AK1030" s="48"/>
      <c r="AL1030" s="22"/>
      <c r="AM1030" s="22"/>
      <c r="AN1030" s="22"/>
      <c r="AO1030" s="22"/>
      <c r="AP1030" s="22"/>
      <c r="AQ1030" s="22"/>
      <c r="AR1030" s="22"/>
      <c r="AS1030" s="22"/>
      <c r="AT1030" s="22"/>
      <c r="AU1030" s="22"/>
      <c r="AV1030" s="22"/>
      <c r="AW1030" s="22"/>
      <c r="AX1030" s="22"/>
      <c r="AY1030" s="22"/>
      <c r="AZ1030" s="22"/>
      <c r="BA1030" s="22"/>
      <c r="BB1030" s="22"/>
      <c r="BC1030" s="22"/>
      <c r="BD1030" s="22"/>
    </row>
    <row r="1031" spans="37:56" x14ac:dyDescent="0.3">
      <c r="AK1031" s="48"/>
      <c r="AL1031" s="22"/>
      <c r="AM1031" s="22"/>
      <c r="AN1031" s="22"/>
      <c r="AO1031" s="22"/>
      <c r="AP1031" s="22"/>
      <c r="AQ1031" s="22"/>
      <c r="AR1031" s="22"/>
      <c r="AS1031" s="22"/>
      <c r="AT1031" s="22"/>
      <c r="AU1031" s="22"/>
      <c r="AV1031" s="22"/>
      <c r="AW1031" s="22"/>
      <c r="AX1031" s="22"/>
      <c r="AY1031" s="22"/>
      <c r="AZ1031" s="22"/>
      <c r="BA1031" s="22"/>
      <c r="BB1031" s="22"/>
      <c r="BC1031" s="22"/>
      <c r="BD1031" s="22"/>
    </row>
    <row r="1032" spans="37:56" x14ac:dyDescent="0.3">
      <c r="AK1032" s="48"/>
      <c r="AL1032" s="22"/>
      <c r="AM1032" s="22"/>
      <c r="AN1032" s="22"/>
      <c r="AO1032" s="22"/>
      <c r="AP1032" s="22"/>
      <c r="AQ1032" s="22"/>
      <c r="AR1032" s="22"/>
      <c r="AS1032" s="22"/>
      <c r="AT1032" s="22"/>
      <c r="AU1032" s="22"/>
      <c r="AV1032" s="22"/>
      <c r="AW1032" s="22"/>
      <c r="AX1032" s="22"/>
      <c r="AY1032" s="22"/>
      <c r="AZ1032" s="22"/>
      <c r="BA1032" s="22"/>
      <c r="BB1032" s="22"/>
      <c r="BC1032" s="22"/>
      <c r="BD1032" s="22"/>
    </row>
    <row r="1033" spans="37:56" x14ac:dyDescent="0.3">
      <c r="AK1033" s="48"/>
      <c r="AL1033" s="22"/>
      <c r="AM1033" s="22"/>
      <c r="AN1033" s="22"/>
      <c r="AO1033" s="22"/>
      <c r="AP1033" s="22"/>
      <c r="AQ1033" s="22"/>
      <c r="AR1033" s="22"/>
      <c r="AS1033" s="22"/>
      <c r="AT1033" s="22"/>
      <c r="AU1033" s="22"/>
      <c r="AV1033" s="22"/>
      <c r="AW1033" s="22"/>
      <c r="AX1033" s="22"/>
      <c r="AY1033" s="22"/>
      <c r="AZ1033" s="22"/>
      <c r="BA1033" s="22"/>
      <c r="BB1033" s="22"/>
      <c r="BC1033" s="22"/>
      <c r="BD1033" s="22"/>
    </row>
    <row r="1034" spans="37:56" x14ac:dyDescent="0.3">
      <c r="AK1034" s="48"/>
      <c r="AL1034" s="22"/>
      <c r="AM1034" s="22"/>
      <c r="AN1034" s="22"/>
      <c r="AO1034" s="22"/>
      <c r="AP1034" s="22"/>
      <c r="AQ1034" s="22"/>
      <c r="AR1034" s="22"/>
      <c r="AS1034" s="22"/>
      <c r="AT1034" s="22"/>
      <c r="AU1034" s="22"/>
      <c r="AV1034" s="22"/>
      <c r="AW1034" s="22"/>
      <c r="AX1034" s="22"/>
      <c r="AY1034" s="22"/>
      <c r="AZ1034" s="22"/>
      <c r="BA1034" s="22"/>
      <c r="BB1034" s="22"/>
      <c r="BC1034" s="22"/>
      <c r="BD1034" s="22"/>
    </row>
    <row r="1035" spans="37:56" x14ac:dyDescent="0.3">
      <c r="AK1035" s="48"/>
      <c r="AL1035" s="22"/>
      <c r="AM1035" s="22"/>
      <c r="AN1035" s="22"/>
      <c r="AO1035" s="22"/>
      <c r="AP1035" s="22"/>
      <c r="AQ1035" s="22"/>
      <c r="AR1035" s="22"/>
      <c r="AS1035" s="22"/>
      <c r="AT1035" s="22"/>
      <c r="AU1035" s="22"/>
      <c r="AV1035" s="22"/>
      <c r="AW1035" s="22"/>
      <c r="AX1035" s="22"/>
      <c r="AY1035" s="22"/>
      <c r="AZ1035" s="22"/>
      <c r="BA1035" s="22"/>
      <c r="BB1035" s="22"/>
      <c r="BC1035" s="22"/>
      <c r="BD1035" s="22"/>
    </row>
    <row r="1036" spans="37:56" x14ac:dyDescent="0.3">
      <c r="AK1036" s="48"/>
      <c r="AL1036" s="22"/>
      <c r="AM1036" s="22"/>
      <c r="AN1036" s="22"/>
      <c r="AO1036" s="22"/>
      <c r="AP1036" s="22"/>
      <c r="AQ1036" s="22"/>
      <c r="AR1036" s="22"/>
      <c r="AS1036" s="22"/>
      <c r="AT1036" s="22"/>
      <c r="AU1036" s="22"/>
      <c r="AV1036" s="22"/>
      <c r="AW1036" s="22"/>
      <c r="AX1036" s="22"/>
      <c r="AY1036" s="22"/>
      <c r="AZ1036" s="22"/>
      <c r="BA1036" s="22"/>
      <c r="BB1036" s="22"/>
      <c r="BC1036" s="22"/>
      <c r="BD1036" s="22"/>
    </row>
    <row r="1037" spans="37:56" x14ac:dyDescent="0.3">
      <c r="AK1037" s="48"/>
      <c r="AL1037" s="22"/>
      <c r="AM1037" s="22"/>
      <c r="AN1037" s="22"/>
      <c r="AO1037" s="22"/>
      <c r="AP1037" s="22"/>
      <c r="AQ1037" s="22"/>
      <c r="AR1037" s="22"/>
      <c r="AS1037" s="22"/>
      <c r="AT1037" s="22"/>
      <c r="AU1037" s="22"/>
      <c r="AV1037" s="22"/>
      <c r="AW1037" s="22"/>
      <c r="AX1037" s="22"/>
      <c r="AY1037" s="22"/>
      <c r="AZ1037" s="22"/>
      <c r="BA1037" s="22"/>
      <c r="BB1037" s="22"/>
      <c r="BC1037" s="22"/>
      <c r="BD1037" s="22"/>
    </row>
    <row r="1038" spans="37:56" x14ac:dyDescent="0.3">
      <c r="AK1038" s="48"/>
      <c r="AL1038" s="22"/>
      <c r="AM1038" s="22"/>
      <c r="AN1038" s="22"/>
      <c r="AO1038" s="22"/>
      <c r="AP1038" s="22"/>
      <c r="AQ1038" s="22"/>
      <c r="AR1038" s="22"/>
      <c r="AS1038" s="22"/>
      <c r="AT1038" s="22"/>
      <c r="AU1038" s="22"/>
      <c r="AV1038" s="22"/>
      <c r="AW1038" s="22"/>
      <c r="AX1038" s="22"/>
      <c r="AY1038" s="22"/>
      <c r="AZ1038" s="22"/>
      <c r="BA1038" s="22"/>
      <c r="BB1038" s="22"/>
      <c r="BC1038" s="22"/>
      <c r="BD1038" s="22"/>
    </row>
    <row r="1039" spans="37:56" x14ac:dyDescent="0.3">
      <c r="AK1039" s="48"/>
      <c r="AL1039" s="22"/>
      <c r="AM1039" s="22"/>
      <c r="AN1039" s="22"/>
      <c r="AO1039" s="22"/>
      <c r="AP1039" s="22"/>
      <c r="AQ1039" s="22"/>
      <c r="AR1039" s="22"/>
      <c r="AS1039" s="22"/>
      <c r="AT1039" s="22"/>
      <c r="AU1039" s="22"/>
      <c r="AV1039" s="22"/>
      <c r="AW1039" s="22"/>
      <c r="AX1039" s="22"/>
      <c r="AY1039" s="22"/>
      <c r="AZ1039" s="22"/>
      <c r="BA1039" s="22"/>
      <c r="BB1039" s="22"/>
      <c r="BC1039" s="22"/>
      <c r="BD1039" s="22"/>
    </row>
    <row r="1040" spans="37:56" x14ac:dyDescent="0.3">
      <c r="AK1040" s="48"/>
      <c r="AL1040" s="22"/>
      <c r="AM1040" s="22"/>
      <c r="AN1040" s="22"/>
      <c r="AO1040" s="22"/>
      <c r="AP1040" s="22"/>
      <c r="AQ1040" s="22"/>
      <c r="AR1040" s="22"/>
      <c r="AS1040" s="22"/>
      <c r="AT1040" s="22"/>
      <c r="AU1040" s="22"/>
      <c r="AV1040" s="22"/>
      <c r="AW1040" s="22"/>
      <c r="AX1040" s="22"/>
      <c r="AY1040" s="22"/>
      <c r="AZ1040" s="22"/>
      <c r="BA1040" s="22"/>
      <c r="BB1040" s="22"/>
      <c r="BC1040" s="22"/>
      <c r="BD1040" s="22"/>
    </row>
    <row r="1041" spans="37:56" x14ac:dyDescent="0.3">
      <c r="AK1041" s="48"/>
      <c r="AL1041" s="22"/>
      <c r="AM1041" s="22"/>
      <c r="AN1041" s="22"/>
      <c r="AO1041" s="22"/>
      <c r="AP1041" s="22"/>
      <c r="AQ1041" s="22"/>
      <c r="AR1041" s="22"/>
      <c r="AS1041" s="22"/>
      <c r="AT1041" s="22"/>
      <c r="AU1041" s="22"/>
      <c r="AV1041" s="22"/>
      <c r="AW1041" s="22"/>
      <c r="AX1041" s="22"/>
      <c r="AY1041" s="22"/>
      <c r="AZ1041" s="22"/>
      <c r="BA1041" s="22"/>
      <c r="BB1041" s="22"/>
      <c r="BC1041" s="22"/>
      <c r="BD1041" s="22"/>
    </row>
    <row r="1042" spans="37:56" x14ac:dyDescent="0.3">
      <c r="AK1042" s="48"/>
      <c r="AL1042" s="22"/>
      <c r="AM1042" s="22"/>
      <c r="AN1042" s="22"/>
      <c r="AO1042" s="22"/>
      <c r="AP1042" s="22"/>
      <c r="AQ1042" s="22"/>
      <c r="AR1042" s="22"/>
      <c r="AS1042" s="22"/>
      <c r="AT1042" s="22"/>
      <c r="AU1042" s="22"/>
      <c r="AV1042" s="22"/>
      <c r="AW1042" s="22"/>
      <c r="AX1042" s="22"/>
      <c r="AY1042" s="22"/>
      <c r="AZ1042" s="22"/>
      <c r="BA1042" s="22"/>
      <c r="BB1042" s="22"/>
      <c r="BC1042" s="22"/>
      <c r="BD1042" s="22"/>
    </row>
    <row r="1043" spans="37:56" x14ac:dyDescent="0.3">
      <c r="AK1043" s="48"/>
      <c r="AL1043" s="22"/>
      <c r="AM1043" s="22"/>
      <c r="AN1043" s="22"/>
      <c r="AO1043" s="22"/>
      <c r="AP1043" s="22"/>
      <c r="AQ1043" s="22"/>
      <c r="AR1043" s="22"/>
      <c r="AS1043" s="22"/>
      <c r="AT1043" s="22"/>
      <c r="AU1043" s="22"/>
      <c r="AV1043" s="22"/>
      <c r="AW1043" s="22"/>
      <c r="AX1043" s="22"/>
      <c r="AY1043" s="22"/>
      <c r="AZ1043" s="22"/>
      <c r="BA1043" s="22"/>
      <c r="BB1043" s="22"/>
      <c r="BC1043" s="22"/>
      <c r="BD1043" s="22"/>
    </row>
    <row r="1044" spans="37:56" x14ac:dyDescent="0.3">
      <c r="AK1044" s="48"/>
      <c r="AL1044" s="22"/>
      <c r="AM1044" s="22"/>
      <c r="AN1044" s="22"/>
      <c r="AO1044" s="22"/>
      <c r="AP1044" s="22"/>
      <c r="AQ1044" s="22"/>
      <c r="AR1044" s="22"/>
      <c r="AS1044" s="22"/>
      <c r="AT1044" s="22"/>
      <c r="AU1044" s="22"/>
      <c r="AV1044" s="22"/>
      <c r="AW1044" s="22"/>
      <c r="AX1044" s="22"/>
      <c r="AY1044" s="22"/>
      <c r="AZ1044" s="22"/>
      <c r="BA1044" s="22"/>
      <c r="BB1044" s="22"/>
      <c r="BC1044" s="22"/>
      <c r="BD1044" s="22"/>
    </row>
    <row r="1045" spans="37:56" x14ac:dyDescent="0.3">
      <c r="AK1045" s="48"/>
      <c r="AL1045" s="22"/>
      <c r="AM1045" s="22"/>
      <c r="AN1045" s="22"/>
      <c r="AO1045" s="22"/>
      <c r="AP1045" s="22"/>
      <c r="AQ1045" s="22"/>
      <c r="AR1045" s="22"/>
      <c r="AS1045" s="22"/>
      <c r="AT1045" s="22"/>
      <c r="AU1045" s="22"/>
      <c r="AV1045" s="22"/>
      <c r="AW1045" s="22"/>
      <c r="AX1045" s="22"/>
      <c r="AY1045" s="22"/>
      <c r="AZ1045" s="22"/>
      <c r="BA1045" s="22"/>
      <c r="BB1045" s="22"/>
      <c r="BC1045" s="22"/>
      <c r="BD1045" s="22"/>
    </row>
    <row r="1046" spans="37:56" x14ac:dyDescent="0.3">
      <c r="AK1046" s="48"/>
      <c r="AL1046" s="22"/>
      <c r="AM1046" s="22"/>
      <c r="AN1046" s="22"/>
      <c r="AO1046" s="22"/>
      <c r="AP1046" s="22"/>
      <c r="AQ1046" s="22"/>
      <c r="AR1046" s="22"/>
      <c r="AS1046" s="22"/>
      <c r="AT1046" s="22"/>
      <c r="AU1046" s="22"/>
      <c r="AV1046" s="22"/>
      <c r="AW1046" s="22"/>
      <c r="AX1046" s="22"/>
      <c r="AY1046" s="22"/>
      <c r="AZ1046" s="22"/>
      <c r="BA1046" s="22"/>
      <c r="BB1046" s="22"/>
      <c r="BC1046" s="22"/>
      <c r="BD1046" s="22"/>
    </row>
    <row r="1047" spans="37:56" x14ac:dyDescent="0.3">
      <c r="AK1047" s="48"/>
      <c r="AL1047" s="22"/>
      <c r="AM1047" s="22"/>
      <c r="AN1047" s="22"/>
      <c r="AO1047" s="22"/>
      <c r="AP1047" s="22"/>
      <c r="AQ1047" s="22"/>
      <c r="AR1047" s="22"/>
      <c r="AS1047" s="22"/>
      <c r="AT1047" s="22"/>
      <c r="AU1047" s="22"/>
      <c r="AV1047" s="22"/>
      <c r="AW1047" s="22"/>
      <c r="AX1047" s="22"/>
      <c r="AY1047" s="22"/>
      <c r="AZ1047" s="22"/>
      <c r="BA1047" s="22"/>
      <c r="BB1047" s="22"/>
      <c r="BC1047" s="22"/>
      <c r="BD1047" s="22"/>
    </row>
    <row r="1048" spans="37:56" x14ac:dyDescent="0.3">
      <c r="AK1048" s="48"/>
      <c r="AL1048" s="22"/>
      <c r="AM1048" s="22"/>
      <c r="AN1048" s="22"/>
      <c r="AO1048" s="22"/>
      <c r="AP1048" s="22"/>
      <c r="AQ1048" s="22"/>
      <c r="AR1048" s="22"/>
      <c r="AS1048" s="22"/>
      <c r="AT1048" s="22"/>
      <c r="AU1048" s="22"/>
      <c r="AV1048" s="22"/>
      <c r="AW1048" s="22"/>
      <c r="AX1048" s="22"/>
      <c r="AY1048" s="22"/>
      <c r="AZ1048" s="22"/>
      <c r="BA1048" s="22"/>
      <c r="BB1048" s="22"/>
      <c r="BC1048" s="22"/>
      <c r="BD1048" s="22"/>
    </row>
    <row r="1049" spans="37:56" x14ac:dyDescent="0.3">
      <c r="AK1049" s="48"/>
      <c r="AL1049" s="22"/>
      <c r="AM1049" s="22"/>
      <c r="AN1049" s="22"/>
      <c r="AO1049" s="22"/>
      <c r="AP1049" s="22"/>
      <c r="AQ1049" s="22"/>
      <c r="AR1049" s="22"/>
      <c r="AS1049" s="22"/>
      <c r="AT1049" s="22"/>
      <c r="AU1049" s="22"/>
      <c r="AV1049" s="22"/>
      <c r="AW1049" s="22"/>
      <c r="AX1049" s="22"/>
      <c r="AY1049" s="22"/>
      <c r="AZ1049" s="22"/>
      <c r="BA1049" s="22"/>
      <c r="BB1049" s="22"/>
      <c r="BC1049" s="22"/>
      <c r="BD1049" s="22"/>
    </row>
    <row r="1050" spans="37:56" x14ac:dyDescent="0.3">
      <c r="AK1050" s="48"/>
      <c r="AL1050" s="22"/>
      <c r="AM1050" s="22"/>
      <c r="AN1050" s="22"/>
      <c r="AO1050" s="22"/>
      <c r="AP1050" s="22"/>
      <c r="AQ1050" s="22"/>
      <c r="AR1050" s="22"/>
      <c r="AS1050" s="22"/>
      <c r="AT1050" s="22"/>
      <c r="AU1050" s="22"/>
      <c r="AV1050" s="22"/>
      <c r="AW1050" s="22"/>
      <c r="AX1050" s="22"/>
      <c r="AY1050" s="22"/>
      <c r="AZ1050" s="22"/>
      <c r="BA1050" s="22"/>
      <c r="BB1050" s="22"/>
      <c r="BC1050" s="22"/>
      <c r="BD1050" s="22"/>
    </row>
    <row r="1051" spans="37:56" x14ac:dyDescent="0.3">
      <c r="AK1051" s="48"/>
      <c r="AL1051" s="22"/>
      <c r="AM1051" s="22"/>
      <c r="AN1051" s="22"/>
      <c r="AO1051" s="22"/>
      <c r="AP1051" s="22"/>
      <c r="AQ1051" s="22"/>
      <c r="AR1051" s="22"/>
      <c r="AS1051" s="22"/>
      <c r="AT1051" s="22"/>
      <c r="AU1051" s="22"/>
      <c r="AV1051" s="22"/>
      <c r="AW1051" s="22"/>
      <c r="AX1051" s="22"/>
      <c r="AY1051" s="22"/>
      <c r="AZ1051" s="22"/>
      <c r="BA1051" s="22"/>
      <c r="BB1051" s="22"/>
      <c r="BC1051" s="22"/>
      <c r="BD1051" s="22"/>
    </row>
    <row r="1052" spans="37:56" x14ac:dyDescent="0.3">
      <c r="AK1052" s="48"/>
      <c r="AL1052" s="22"/>
      <c r="AM1052" s="22"/>
      <c r="AN1052" s="22"/>
      <c r="AO1052" s="22"/>
      <c r="AP1052" s="22"/>
      <c r="AQ1052" s="22"/>
      <c r="AR1052" s="22"/>
      <c r="AS1052" s="22"/>
      <c r="AT1052" s="22"/>
      <c r="AU1052" s="22"/>
      <c r="AV1052" s="22"/>
      <c r="AW1052" s="22"/>
      <c r="AX1052" s="22"/>
      <c r="AY1052" s="22"/>
      <c r="AZ1052" s="22"/>
      <c r="BA1052" s="22"/>
      <c r="BB1052" s="22"/>
      <c r="BC1052" s="22"/>
      <c r="BD1052" s="22"/>
    </row>
    <row r="1053" spans="37:56" x14ac:dyDescent="0.3">
      <c r="AK1053" s="48"/>
      <c r="AL1053" s="22"/>
      <c r="AM1053" s="22"/>
      <c r="AN1053" s="22"/>
      <c r="AO1053" s="22"/>
      <c r="AP1053" s="22"/>
      <c r="AQ1053" s="22"/>
      <c r="AR1053" s="22"/>
      <c r="AS1053" s="22"/>
      <c r="AT1053" s="22"/>
      <c r="AU1053" s="22"/>
      <c r="AV1053" s="22"/>
      <c r="AW1053" s="22"/>
      <c r="AX1053" s="22"/>
      <c r="AY1053" s="22"/>
      <c r="AZ1053" s="22"/>
      <c r="BA1053" s="22"/>
      <c r="BB1053" s="22"/>
      <c r="BC1053" s="22"/>
      <c r="BD1053" s="22"/>
    </row>
    <row r="1054" spans="37:56" x14ac:dyDescent="0.3">
      <c r="AK1054" s="48"/>
      <c r="AL1054" s="22"/>
      <c r="AM1054" s="22"/>
      <c r="AN1054" s="22"/>
      <c r="AO1054" s="22"/>
      <c r="AP1054" s="22"/>
      <c r="AQ1054" s="22"/>
      <c r="AR1054" s="22"/>
      <c r="AS1054" s="22"/>
      <c r="AT1054" s="22"/>
      <c r="AU1054" s="22"/>
      <c r="AV1054" s="22"/>
      <c r="AW1054" s="22"/>
      <c r="AX1054" s="22"/>
      <c r="AY1054" s="22"/>
      <c r="AZ1054" s="22"/>
      <c r="BA1054" s="22"/>
      <c r="BB1054" s="22"/>
      <c r="BC1054" s="22"/>
      <c r="BD1054" s="22"/>
    </row>
    <row r="1055" spans="37:56" x14ac:dyDescent="0.3">
      <c r="AK1055" s="48"/>
      <c r="AL1055" s="22"/>
      <c r="AM1055" s="22"/>
      <c r="AN1055" s="22"/>
      <c r="AO1055" s="22"/>
      <c r="AP1055" s="22"/>
      <c r="AQ1055" s="22"/>
      <c r="AR1055" s="22"/>
      <c r="AS1055" s="22"/>
      <c r="AT1055" s="22"/>
      <c r="AU1055" s="22"/>
      <c r="AV1055" s="22"/>
      <c r="AW1055" s="22"/>
      <c r="AX1055" s="22"/>
      <c r="AY1055" s="22"/>
      <c r="AZ1055" s="22"/>
      <c r="BA1055" s="22"/>
      <c r="BB1055" s="22"/>
      <c r="BC1055" s="22"/>
      <c r="BD1055" s="22"/>
    </row>
    <row r="1056" spans="37:56" x14ac:dyDescent="0.3">
      <c r="AK1056" s="48"/>
      <c r="AL1056" s="22"/>
      <c r="AM1056" s="22"/>
      <c r="AN1056" s="22"/>
      <c r="AO1056" s="22"/>
      <c r="AP1056" s="22"/>
      <c r="AQ1056" s="22"/>
      <c r="AR1056" s="22"/>
      <c r="AS1056" s="22"/>
      <c r="AT1056" s="22"/>
      <c r="AU1056" s="22"/>
      <c r="AV1056" s="22"/>
      <c r="AW1056" s="22"/>
      <c r="AX1056" s="22"/>
      <c r="AY1056" s="22"/>
      <c r="AZ1056" s="22"/>
      <c r="BA1056" s="22"/>
      <c r="BB1056" s="22"/>
      <c r="BC1056" s="22"/>
      <c r="BD1056" s="22"/>
    </row>
    <row r="1057" spans="37:56" x14ac:dyDescent="0.3">
      <c r="AK1057" s="48"/>
      <c r="AL1057" s="22"/>
      <c r="AM1057" s="22"/>
      <c r="AN1057" s="22"/>
      <c r="AO1057" s="22"/>
      <c r="AP1057" s="22"/>
      <c r="AQ1057" s="22"/>
      <c r="AR1057" s="22"/>
      <c r="AS1057" s="22"/>
      <c r="AT1057" s="22"/>
      <c r="AU1057" s="22"/>
      <c r="AV1057" s="22"/>
      <c r="AW1057" s="22"/>
      <c r="AX1057" s="22"/>
      <c r="AY1057" s="22"/>
      <c r="AZ1057" s="22"/>
      <c r="BA1057" s="22"/>
      <c r="BB1057" s="22"/>
      <c r="BC1057" s="22"/>
      <c r="BD1057" s="22"/>
    </row>
    <row r="1058" spans="37:56" x14ac:dyDescent="0.3">
      <c r="AK1058" s="48"/>
      <c r="AL1058" s="22"/>
      <c r="AM1058" s="22"/>
      <c r="AN1058" s="22"/>
      <c r="AO1058" s="22"/>
      <c r="AP1058" s="22"/>
      <c r="AQ1058" s="22"/>
      <c r="AR1058" s="22"/>
      <c r="AS1058" s="22"/>
      <c r="AT1058" s="22"/>
      <c r="AU1058" s="22"/>
      <c r="AV1058" s="22"/>
      <c r="AW1058" s="22"/>
      <c r="AX1058" s="22"/>
      <c r="AY1058" s="22"/>
      <c r="AZ1058" s="22"/>
      <c r="BA1058" s="22"/>
      <c r="BB1058" s="22"/>
      <c r="BC1058" s="22"/>
      <c r="BD1058" s="22"/>
    </row>
    <row r="1059" spans="37:56" x14ac:dyDescent="0.3">
      <c r="AK1059" s="48"/>
      <c r="AL1059" s="22"/>
      <c r="AM1059" s="22"/>
      <c r="AN1059" s="22"/>
      <c r="AO1059" s="22"/>
      <c r="AP1059" s="22"/>
      <c r="AQ1059" s="22"/>
      <c r="AR1059" s="22"/>
      <c r="AS1059" s="22"/>
      <c r="AT1059" s="22"/>
      <c r="AU1059" s="22"/>
      <c r="AV1059" s="22"/>
      <c r="AW1059" s="22"/>
      <c r="AX1059" s="22"/>
      <c r="AY1059" s="22"/>
      <c r="AZ1059" s="22"/>
      <c r="BA1059" s="22"/>
      <c r="BB1059" s="22"/>
      <c r="BC1059" s="22"/>
      <c r="BD1059" s="22"/>
    </row>
    <row r="1060" spans="37:56" x14ac:dyDescent="0.3">
      <c r="AK1060" s="48"/>
      <c r="AL1060" s="22"/>
      <c r="AM1060" s="22"/>
      <c r="AN1060" s="22"/>
      <c r="AO1060" s="22"/>
      <c r="AP1060" s="22"/>
      <c r="AQ1060" s="22"/>
      <c r="AR1060" s="22"/>
      <c r="AS1060" s="22"/>
      <c r="AT1060" s="22"/>
      <c r="AU1060" s="22"/>
      <c r="AV1060" s="22"/>
      <c r="AW1060" s="22"/>
      <c r="AX1060" s="22"/>
      <c r="AY1060" s="22"/>
      <c r="AZ1060" s="22"/>
      <c r="BA1060" s="22"/>
      <c r="BB1060" s="22"/>
      <c r="BC1060" s="22"/>
      <c r="BD1060" s="22"/>
    </row>
    <row r="1061" spans="37:56" x14ac:dyDescent="0.3">
      <c r="AK1061" s="48"/>
      <c r="AL1061" s="22"/>
      <c r="AM1061" s="22"/>
      <c r="AN1061" s="22"/>
      <c r="AO1061" s="22"/>
      <c r="AP1061" s="22"/>
      <c r="AQ1061" s="22"/>
      <c r="AR1061" s="22"/>
      <c r="AS1061" s="22"/>
      <c r="AT1061" s="22"/>
      <c r="AU1061" s="22"/>
      <c r="AV1061" s="22"/>
      <c r="AW1061" s="22"/>
      <c r="AX1061" s="22"/>
      <c r="AY1061" s="22"/>
      <c r="AZ1061" s="22"/>
      <c r="BA1061" s="22"/>
      <c r="BB1061" s="22"/>
      <c r="BC1061" s="22"/>
      <c r="BD1061" s="22"/>
    </row>
    <row r="1062" spans="37:56" x14ac:dyDescent="0.3">
      <c r="AK1062" s="48"/>
      <c r="AL1062" s="22"/>
      <c r="AM1062" s="22"/>
      <c r="AN1062" s="22"/>
      <c r="AO1062" s="22"/>
      <c r="AP1062" s="22"/>
      <c r="AQ1062" s="22"/>
      <c r="AR1062" s="22"/>
      <c r="AS1062" s="22"/>
      <c r="AT1062" s="22"/>
      <c r="AU1062" s="22"/>
      <c r="AV1062" s="22"/>
      <c r="AW1062" s="22"/>
      <c r="AX1062" s="22"/>
      <c r="AY1062" s="22"/>
      <c r="AZ1062" s="22"/>
      <c r="BA1062" s="22"/>
      <c r="BB1062" s="22"/>
      <c r="BC1062" s="22"/>
      <c r="BD1062" s="22"/>
    </row>
    <row r="1063" spans="37:56" x14ac:dyDescent="0.3">
      <c r="AK1063" s="48"/>
      <c r="AL1063" s="22"/>
      <c r="AM1063" s="22"/>
      <c r="AN1063" s="22"/>
      <c r="AO1063" s="22"/>
      <c r="AP1063" s="22"/>
      <c r="AQ1063" s="22"/>
      <c r="AR1063" s="22"/>
      <c r="AS1063" s="22"/>
      <c r="AT1063" s="22"/>
      <c r="AU1063" s="22"/>
      <c r="AV1063" s="22"/>
      <c r="AW1063" s="22"/>
      <c r="AX1063" s="22"/>
      <c r="AY1063" s="22"/>
      <c r="AZ1063" s="22"/>
      <c r="BA1063" s="22"/>
      <c r="BB1063" s="22"/>
      <c r="BC1063" s="22"/>
      <c r="BD1063" s="22"/>
    </row>
    <row r="1064" spans="37:56" x14ac:dyDescent="0.3">
      <c r="AK1064" s="48"/>
      <c r="AL1064" s="22"/>
      <c r="AM1064" s="22"/>
      <c r="AN1064" s="22"/>
      <c r="AO1064" s="22"/>
      <c r="AP1064" s="22"/>
      <c r="AQ1064" s="22"/>
      <c r="AR1064" s="22"/>
      <c r="AS1064" s="22"/>
      <c r="AT1064" s="22"/>
      <c r="AU1064" s="22"/>
      <c r="AV1064" s="22"/>
      <c r="AW1064" s="22"/>
      <c r="AX1064" s="22"/>
      <c r="AY1064" s="22"/>
      <c r="AZ1064" s="22"/>
      <c r="BA1064" s="22"/>
      <c r="BB1064" s="22"/>
      <c r="BC1064" s="22"/>
      <c r="BD1064" s="22"/>
    </row>
    <row r="1065" spans="37:56" x14ac:dyDescent="0.3">
      <c r="AK1065" s="48"/>
      <c r="AL1065" s="22"/>
      <c r="AM1065" s="22"/>
      <c r="AN1065" s="22"/>
      <c r="AO1065" s="22"/>
      <c r="AP1065" s="22"/>
      <c r="AQ1065" s="22"/>
      <c r="AR1065" s="22"/>
      <c r="AS1065" s="22"/>
      <c r="AT1065" s="22"/>
      <c r="AU1065" s="22"/>
      <c r="AV1065" s="22"/>
      <c r="AW1065" s="22"/>
      <c r="AX1065" s="22"/>
      <c r="AY1065" s="22"/>
      <c r="AZ1065" s="22"/>
      <c r="BA1065" s="22"/>
      <c r="BB1065" s="22"/>
      <c r="BC1065" s="22"/>
      <c r="BD1065" s="22"/>
    </row>
    <row r="1066" spans="37:56" x14ac:dyDescent="0.3">
      <c r="AK1066" s="48"/>
      <c r="AL1066" s="22"/>
      <c r="AM1066" s="22"/>
      <c r="AN1066" s="22"/>
      <c r="AO1066" s="22"/>
      <c r="AP1066" s="22"/>
      <c r="AQ1066" s="22"/>
      <c r="AR1066" s="22"/>
      <c r="AS1066" s="22"/>
      <c r="AT1066" s="22"/>
      <c r="AU1066" s="22"/>
      <c r="AV1066" s="22"/>
      <c r="AW1066" s="22"/>
      <c r="AX1066" s="22"/>
      <c r="AY1066" s="22"/>
      <c r="AZ1066" s="22"/>
      <c r="BA1066" s="22"/>
      <c r="BB1066" s="22"/>
      <c r="BC1066" s="22"/>
      <c r="BD1066" s="22"/>
    </row>
    <row r="1067" spans="37:56" x14ac:dyDescent="0.3">
      <c r="AK1067" s="48"/>
      <c r="AL1067" s="22"/>
      <c r="AM1067" s="22"/>
      <c r="AN1067" s="22"/>
      <c r="AO1067" s="22"/>
      <c r="AP1067" s="22"/>
      <c r="AQ1067" s="22"/>
      <c r="AR1067" s="22"/>
      <c r="AS1067" s="22"/>
      <c r="AT1067" s="22"/>
      <c r="AU1067" s="22"/>
      <c r="AV1067" s="22"/>
      <c r="AW1067" s="22"/>
      <c r="AX1067" s="22"/>
      <c r="AY1067" s="22"/>
      <c r="AZ1067" s="22"/>
      <c r="BA1067" s="22"/>
      <c r="BB1067" s="22"/>
      <c r="BC1067" s="22"/>
      <c r="BD1067" s="22"/>
    </row>
    <row r="1068" spans="37:56" x14ac:dyDescent="0.3">
      <c r="AK1068" s="48"/>
      <c r="AL1068" s="22"/>
      <c r="AM1068" s="22"/>
      <c r="AN1068" s="22"/>
      <c r="AO1068" s="22"/>
      <c r="AP1068" s="22"/>
      <c r="AQ1068" s="22"/>
      <c r="AR1068" s="22"/>
      <c r="AS1068" s="22"/>
      <c r="AT1068" s="22"/>
      <c r="AU1068" s="22"/>
      <c r="AV1068" s="22"/>
      <c r="AW1068" s="22"/>
      <c r="AX1068" s="22"/>
      <c r="AY1068" s="22"/>
      <c r="AZ1068" s="22"/>
      <c r="BA1068" s="22"/>
      <c r="BB1068" s="22"/>
      <c r="BC1068" s="22"/>
      <c r="BD1068" s="22"/>
    </row>
    <row r="1069" spans="37:56" x14ac:dyDescent="0.3">
      <c r="AK1069" s="48"/>
      <c r="AL1069" s="22"/>
      <c r="AM1069" s="22"/>
      <c r="AN1069" s="22"/>
      <c r="AO1069" s="22"/>
      <c r="AP1069" s="22"/>
      <c r="AQ1069" s="22"/>
      <c r="AR1069" s="22"/>
      <c r="AS1069" s="22"/>
      <c r="AT1069" s="22"/>
      <c r="AU1069" s="22"/>
      <c r="AV1069" s="22"/>
      <c r="AW1069" s="22"/>
      <c r="AX1069" s="22"/>
      <c r="AY1069" s="22"/>
      <c r="AZ1069" s="22"/>
      <c r="BA1069" s="22"/>
      <c r="BB1069" s="22"/>
      <c r="BC1069" s="22"/>
      <c r="BD1069" s="22"/>
    </row>
    <row r="1070" spans="37:56" x14ac:dyDescent="0.3">
      <c r="AK1070" s="48"/>
      <c r="AL1070" s="22"/>
      <c r="AM1070" s="22"/>
      <c r="AN1070" s="22"/>
      <c r="AO1070" s="22"/>
      <c r="AP1070" s="22"/>
      <c r="AQ1070" s="22"/>
      <c r="AR1070" s="22"/>
      <c r="AS1070" s="22"/>
      <c r="AT1070" s="22"/>
      <c r="AU1070" s="22"/>
      <c r="AV1070" s="22"/>
      <c r="AW1070" s="22"/>
      <c r="AX1070" s="22"/>
      <c r="AY1070" s="22"/>
      <c r="AZ1070" s="22"/>
      <c r="BA1070" s="22"/>
      <c r="BB1070" s="22"/>
      <c r="BC1070" s="22"/>
      <c r="BD1070" s="22"/>
    </row>
    <row r="1071" spans="37:56" x14ac:dyDescent="0.3">
      <c r="AK1071" s="48"/>
      <c r="AL1071" s="22"/>
      <c r="AM1071" s="22"/>
      <c r="AN1071" s="22"/>
      <c r="AO1071" s="22"/>
      <c r="AP1071" s="22"/>
      <c r="AQ1071" s="22"/>
      <c r="AR1071" s="22"/>
      <c r="AS1071" s="22"/>
      <c r="AT1071" s="22"/>
      <c r="AU1071" s="22"/>
      <c r="AV1071" s="22"/>
      <c r="AW1071" s="22"/>
      <c r="AX1071" s="22"/>
      <c r="AY1071" s="22"/>
      <c r="AZ1071" s="22"/>
      <c r="BA1071" s="22"/>
      <c r="BB1071" s="22"/>
      <c r="BC1071" s="22"/>
      <c r="BD1071" s="22"/>
    </row>
    <row r="1072" spans="37:56" x14ac:dyDescent="0.3">
      <c r="AK1072" s="48"/>
      <c r="AL1072" s="22"/>
      <c r="AM1072" s="22"/>
      <c r="AN1072" s="22"/>
      <c r="AO1072" s="22"/>
      <c r="AP1072" s="22"/>
      <c r="AQ1072" s="22"/>
      <c r="AR1072" s="22"/>
      <c r="AS1072" s="22"/>
      <c r="AT1072" s="22"/>
      <c r="AU1072" s="22"/>
      <c r="AV1072" s="22"/>
      <c r="AW1072" s="22"/>
      <c r="AX1072" s="22"/>
      <c r="AY1072" s="22"/>
      <c r="AZ1072" s="22"/>
      <c r="BA1072" s="22"/>
      <c r="BB1072" s="22"/>
      <c r="BC1072" s="22"/>
      <c r="BD1072" s="22"/>
    </row>
    <row r="1073" spans="37:56" x14ac:dyDescent="0.3">
      <c r="AK1073" s="48"/>
      <c r="AL1073" s="22"/>
      <c r="AM1073" s="22"/>
      <c r="AN1073" s="22"/>
      <c r="AO1073" s="22"/>
      <c r="AP1073" s="22"/>
      <c r="AQ1073" s="22"/>
      <c r="AR1073" s="22"/>
      <c r="AS1073" s="22"/>
      <c r="AT1073" s="22"/>
      <c r="AU1073" s="22"/>
      <c r="AV1073" s="22"/>
      <c r="AW1073" s="22"/>
      <c r="AX1073" s="22"/>
      <c r="AY1073" s="22"/>
      <c r="AZ1073" s="22"/>
      <c r="BA1073" s="22"/>
      <c r="BB1073" s="22"/>
      <c r="BC1073" s="22"/>
      <c r="BD1073" s="22"/>
    </row>
    <row r="1074" spans="37:56" x14ac:dyDescent="0.3">
      <c r="AK1074" s="48"/>
      <c r="AL1074" s="22"/>
      <c r="AM1074" s="22"/>
      <c r="AN1074" s="22"/>
      <c r="AO1074" s="22"/>
      <c r="AP1074" s="22"/>
      <c r="AQ1074" s="22"/>
      <c r="AR1074" s="22"/>
      <c r="AS1074" s="22"/>
      <c r="AT1074" s="22"/>
      <c r="AU1074" s="22"/>
      <c r="AV1074" s="22"/>
      <c r="AW1074" s="22"/>
      <c r="AX1074" s="22"/>
      <c r="AY1074" s="22"/>
      <c r="AZ1074" s="22"/>
      <c r="BA1074" s="22"/>
      <c r="BB1074" s="22"/>
      <c r="BC1074" s="22"/>
      <c r="BD1074" s="22"/>
    </row>
    <row r="1075" spans="37:56" x14ac:dyDescent="0.3">
      <c r="AK1075" s="48"/>
      <c r="AL1075" s="22"/>
      <c r="AM1075" s="22"/>
      <c r="AN1075" s="22"/>
      <c r="AO1075" s="22"/>
      <c r="AP1075" s="22"/>
      <c r="AQ1075" s="22"/>
      <c r="AR1075" s="22"/>
      <c r="AS1075" s="22"/>
      <c r="AT1075" s="22"/>
      <c r="AU1075" s="22"/>
      <c r="AV1075" s="22"/>
      <c r="AW1075" s="22"/>
      <c r="AX1075" s="22"/>
      <c r="AY1075" s="22"/>
      <c r="AZ1075" s="22"/>
      <c r="BA1075" s="22"/>
      <c r="BB1075" s="22"/>
      <c r="BC1075" s="22"/>
      <c r="BD1075" s="22"/>
    </row>
    <row r="1076" spans="37:56" x14ac:dyDescent="0.3">
      <c r="AK1076" s="48"/>
      <c r="AL1076" s="22"/>
      <c r="AM1076" s="22"/>
      <c r="AN1076" s="22"/>
      <c r="AO1076" s="22"/>
      <c r="AP1076" s="22"/>
      <c r="AQ1076" s="22"/>
      <c r="AR1076" s="22"/>
      <c r="AS1076" s="22"/>
      <c r="AT1076" s="22"/>
      <c r="AU1076" s="22"/>
      <c r="AV1076" s="22"/>
      <c r="AW1076" s="22"/>
      <c r="AX1076" s="22"/>
      <c r="AY1076" s="22"/>
      <c r="AZ1076" s="22"/>
      <c r="BA1076" s="22"/>
      <c r="BB1076" s="22"/>
      <c r="BC1076" s="22"/>
      <c r="BD1076" s="22"/>
    </row>
    <row r="1077" spans="37:56" x14ac:dyDescent="0.3">
      <c r="AK1077" s="48"/>
      <c r="AL1077" s="22"/>
      <c r="AM1077" s="22"/>
      <c r="AN1077" s="22"/>
      <c r="AO1077" s="22"/>
      <c r="AP1077" s="22"/>
      <c r="AQ1077" s="22"/>
      <c r="AR1077" s="22"/>
      <c r="AS1077" s="22"/>
      <c r="AT1077" s="22"/>
      <c r="AU1077" s="22"/>
      <c r="AV1077" s="22"/>
      <c r="AW1077" s="22"/>
      <c r="AX1077" s="22"/>
      <c r="AY1077" s="22"/>
      <c r="AZ1077" s="22"/>
      <c r="BA1077" s="22"/>
      <c r="BB1077" s="22"/>
      <c r="BC1077" s="22"/>
      <c r="BD1077" s="22"/>
    </row>
    <row r="1078" spans="37:56" x14ac:dyDescent="0.3">
      <c r="AK1078" s="48"/>
      <c r="AL1078" s="22"/>
      <c r="AM1078" s="22"/>
      <c r="AN1078" s="22"/>
      <c r="AO1078" s="22"/>
      <c r="AP1078" s="22"/>
      <c r="AQ1078" s="22"/>
      <c r="AR1078" s="22"/>
      <c r="AS1078" s="22"/>
      <c r="AT1078" s="22"/>
      <c r="AU1078" s="22"/>
      <c r="AV1078" s="22"/>
      <c r="AW1078" s="22"/>
      <c r="AX1078" s="22"/>
      <c r="AY1078" s="22"/>
      <c r="AZ1078" s="22"/>
      <c r="BA1078" s="22"/>
      <c r="BB1078" s="22"/>
      <c r="BC1078" s="22"/>
      <c r="BD1078" s="22"/>
    </row>
    <row r="1079" spans="37:56" x14ac:dyDescent="0.3">
      <c r="AK1079" s="48"/>
      <c r="AL1079" s="22"/>
      <c r="AM1079" s="22"/>
      <c r="AN1079" s="22"/>
      <c r="AO1079" s="22"/>
      <c r="AP1079" s="22"/>
      <c r="AQ1079" s="22"/>
      <c r="AR1079" s="22"/>
      <c r="AS1079" s="22"/>
      <c r="AT1079" s="22"/>
      <c r="AU1079" s="22"/>
      <c r="AV1079" s="22"/>
      <c r="AW1079" s="22"/>
      <c r="AX1079" s="22"/>
      <c r="AY1079" s="22"/>
      <c r="AZ1079" s="22"/>
      <c r="BA1079" s="22"/>
      <c r="BB1079" s="22"/>
      <c r="BC1079" s="22"/>
      <c r="BD1079" s="22"/>
    </row>
    <row r="1080" spans="37:56" x14ac:dyDescent="0.3">
      <c r="AK1080" s="48"/>
      <c r="AL1080" s="22"/>
      <c r="AM1080" s="22"/>
      <c r="AN1080" s="22"/>
      <c r="AO1080" s="22"/>
      <c r="AP1080" s="22"/>
      <c r="AQ1080" s="22"/>
      <c r="AR1080" s="22"/>
      <c r="AS1080" s="22"/>
      <c r="AT1080" s="22"/>
      <c r="AU1080" s="22"/>
      <c r="AV1080" s="22"/>
      <c r="AW1080" s="22"/>
      <c r="AX1080" s="22"/>
      <c r="AY1080" s="22"/>
      <c r="AZ1080" s="22"/>
      <c r="BA1080" s="22"/>
      <c r="BB1080" s="22"/>
      <c r="BC1080" s="22"/>
      <c r="BD1080" s="22"/>
    </row>
    <row r="1081" spans="37:56" x14ac:dyDescent="0.3">
      <c r="AK1081" s="48"/>
      <c r="AL1081" s="22"/>
      <c r="AM1081" s="22"/>
      <c r="AN1081" s="22"/>
      <c r="AO1081" s="22"/>
      <c r="AP1081" s="22"/>
      <c r="AQ1081" s="22"/>
      <c r="AR1081" s="22"/>
      <c r="AS1081" s="22"/>
      <c r="AT1081" s="22"/>
      <c r="AU1081" s="22"/>
      <c r="AV1081" s="22"/>
      <c r="AW1081" s="22"/>
      <c r="AX1081" s="22"/>
      <c r="AY1081" s="22"/>
      <c r="AZ1081" s="22"/>
      <c r="BA1081" s="22"/>
      <c r="BB1081" s="22"/>
      <c r="BC1081" s="22"/>
      <c r="BD1081" s="22"/>
    </row>
    <row r="1082" spans="37:56" x14ac:dyDescent="0.3">
      <c r="AK1082" s="48"/>
      <c r="AL1082" s="22"/>
      <c r="AM1082" s="22"/>
      <c r="AN1082" s="22"/>
      <c r="AO1082" s="22"/>
      <c r="AP1082" s="22"/>
      <c r="AQ1082" s="22"/>
      <c r="AR1082" s="22"/>
      <c r="AS1082" s="22"/>
      <c r="AT1082" s="22"/>
      <c r="AU1082" s="22"/>
      <c r="AV1082" s="22"/>
      <c r="AW1082" s="22"/>
      <c r="AX1082" s="22"/>
      <c r="AY1082" s="22"/>
      <c r="AZ1082" s="22"/>
      <c r="BA1082" s="22"/>
      <c r="BB1082" s="22"/>
      <c r="BC1082" s="22"/>
      <c r="BD1082" s="22"/>
    </row>
    <row r="1083" spans="37:56" x14ac:dyDescent="0.3">
      <c r="AK1083" s="48"/>
      <c r="AL1083" s="22"/>
      <c r="AM1083" s="22"/>
      <c r="AN1083" s="22"/>
      <c r="AO1083" s="22"/>
      <c r="AP1083" s="22"/>
      <c r="AQ1083" s="22"/>
      <c r="AR1083" s="22"/>
      <c r="AS1083" s="22"/>
      <c r="AT1083" s="22"/>
      <c r="AU1083" s="22"/>
      <c r="AV1083" s="22"/>
      <c r="AW1083" s="22"/>
      <c r="AX1083" s="22"/>
      <c r="AY1083" s="22"/>
      <c r="AZ1083" s="22"/>
      <c r="BA1083" s="22"/>
      <c r="BB1083" s="22"/>
      <c r="BC1083" s="22"/>
      <c r="BD1083" s="22"/>
    </row>
    <row r="1084" spans="37:56" x14ac:dyDescent="0.3">
      <c r="AK1084" s="48"/>
      <c r="AL1084" s="22"/>
      <c r="AM1084" s="22"/>
      <c r="AN1084" s="22"/>
      <c r="AO1084" s="22"/>
      <c r="AP1084" s="22"/>
      <c r="AQ1084" s="22"/>
      <c r="AR1084" s="22"/>
      <c r="AS1084" s="22"/>
      <c r="AT1084" s="22"/>
      <c r="AU1084" s="22"/>
      <c r="AV1084" s="22"/>
      <c r="AW1084" s="22"/>
      <c r="AX1084" s="22"/>
      <c r="AY1084" s="22"/>
      <c r="AZ1084" s="22"/>
      <c r="BA1084" s="22"/>
      <c r="BB1084" s="22"/>
      <c r="BC1084" s="22"/>
      <c r="BD1084" s="22"/>
    </row>
    <row r="1085" spans="37:56" x14ac:dyDescent="0.3">
      <c r="AK1085" s="48"/>
      <c r="AL1085" s="22"/>
      <c r="AM1085" s="22"/>
      <c r="AN1085" s="22"/>
      <c r="AO1085" s="22"/>
      <c r="AP1085" s="22"/>
      <c r="AQ1085" s="22"/>
      <c r="AR1085" s="22"/>
      <c r="AS1085" s="22"/>
      <c r="AT1085" s="22"/>
      <c r="AU1085" s="22"/>
      <c r="AV1085" s="22"/>
      <c r="AW1085" s="22"/>
      <c r="AX1085" s="22"/>
      <c r="AY1085" s="22"/>
      <c r="AZ1085" s="22"/>
      <c r="BA1085" s="22"/>
      <c r="BB1085" s="22"/>
      <c r="BC1085" s="22"/>
      <c r="BD1085" s="22"/>
    </row>
    <row r="1086" spans="37:56" x14ac:dyDescent="0.3">
      <c r="AK1086" s="48"/>
      <c r="AL1086" s="22"/>
      <c r="AM1086" s="22"/>
      <c r="AN1086" s="22"/>
      <c r="AO1086" s="22"/>
      <c r="AP1086" s="22"/>
      <c r="AQ1086" s="22"/>
      <c r="AR1086" s="22"/>
      <c r="AS1086" s="22"/>
      <c r="AT1086" s="22"/>
      <c r="AU1086" s="22"/>
      <c r="AV1086" s="22"/>
      <c r="AW1086" s="22"/>
      <c r="AX1086" s="22"/>
      <c r="AY1086" s="22"/>
      <c r="AZ1086" s="22"/>
      <c r="BA1086" s="22"/>
      <c r="BB1086" s="22"/>
      <c r="BC1086" s="22"/>
      <c r="BD1086" s="22"/>
    </row>
    <row r="1087" spans="37:56" x14ac:dyDescent="0.3">
      <c r="AK1087" s="48"/>
      <c r="AL1087" s="22"/>
      <c r="AM1087" s="22"/>
      <c r="AN1087" s="22"/>
      <c r="AO1087" s="22"/>
      <c r="AP1087" s="22"/>
      <c r="AQ1087" s="22"/>
      <c r="AR1087" s="22"/>
      <c r="AS1087" s="22"/>
      <c r="AT1087" s="22"/>
      <c r="AU1087" s="22"/>
      <c r="AV1087" s="22"/>
      <c r="AW1087" s="22"/>
      <c r="AX1087" s="22"/>
      <c r="AY1087" s="22"/>
      <c r="AZ1087" s="22"/>
      <c r="BA1087" s="22"/>
      <c r="BB1087" s="22"/>
      <c r="BC1087" s="22"/>
      <c r="BD1087" s="22"/>
    </row>
    <row r="1088" spans="37:56" x14ac:dyDescent="0.3">
      <c r="AK1088" s="48"/>
      <c r="AL1088" s="22"/>
      <c r="AM1088" s="22"/>
      <c r="AN1088" s="22"/>
      <c r="AO1088" s="22"/>
      <c r="AP1088" s="22"/>
      <c r="AQ1088" s="22"/>
      <c r="AR1088" s="22"/>
      <c r="AS1088" s="22"/>
      <c r="AT1088" s="22"/>
      <c r="AU1088" s="22"/>
      <c r="AV1088" s="22"/>
      <c r="AW1088" s="22"/>
      <c r="AX1088" s="22"/>
      <c r="AY1088" s="22"/>
      <c r="AZ1088" s="22"/>
      <c r="BA1088" s="22"/>
      <c r="BB1088" s="22"/>
      <c r="BC1088" s="22"/>
      <c r="BD1088" s="22"/>
    </row>
    <row r="1089" spans="37:56" x14ac:dyDescent="0.3">
      <c r="AK1089" s="48"/>
      <c r="AL1089" s="22"/>
      <c r="AM1089" s="22"/>
      <c r="AN1089" s="22"/>
      <c r="AO1089" s="22"/>
      <c r="AP1089" s="22"/>
      <c r="AQ1089" s="22"/>
      <c r="AR1089" s="22"/>
      <c r="AS1089" s="22"/>
      <c r="AT1089" s="22"/>
      <c r="AU1089" s="22"/>
      <c r="AV1089" s="22"/>
      <c r="AW1089" s="22"/>
      <c r="AX1089" s="22"/>
      <c r="AY1089" s="22"/>
      <c r="AZ1089" s="22"/>
      <c r="BA1089" s="22"/>
      <c r="BB1089" s="22"/>
      <c r="BC1089" s="22"/>
      <c r="BD1089" s="22"/>
    </row>
    <row r="1090" spans="37:56" x14ac:dyDescent="0.3">
      <c r="AK1090" s="48"/>
      <c r="AL1090" s="22"/>
      <c r="AM1090" s="22"/>
      <c r="AN1090" s="22"/>
      <c r="AO1090" s="22"/>
      <c r="AP1090" s="22"/>
      <c r="AQ1090" s="22"/>
      <c r="AR1090" s="22"/>
      <c r="AS1090" s="22"/>
      <c r="AT1090" s="22"/>
      <c r="AU1090" s="22"/>
      <c r="AV1090" s="22"/>
      <c r="AW1090" s="22"/>
      <c r="AX1090" s="22"/>
      <c r="AY1090" s="22"/>
      <c r="AZ1090" s="22"/>
      <c r="BA1090" s="22"/>
      <c r="BB1090" s="22"/>
      <c r="BC1090" s="22"/>
      <c r="BD1090" s="22"/>
    </row>
    <row r="1091" spans="37:56" x14ac:dyDescent="0.3">
      <c r="AK1091" s="48"/>
      <c r="AL1091" s="22"/>
      <c r="AM1091" s="22"/>
      <c r="AN1091" s="22"/>
      <c r="AO1091" s="22"/>
      <c r="AP1091" s="22"/>
      <c r="AQ1091" s="22"/>
      <c r="AR1091" s="22"/>
      <c r="AS1091" s="22"/>
      <c r="AT1091" s="22"/>
      <c r="AU1091" s="22"/>
      <c r="AV1091" s="22"/>
      <c r="AW1091" s="22"/>
      <c r="AX1091" s="22"/>
      <c r="AY1091" s="22"/>
      <c r="AZ1091" s="22"/>
      <c r="BA1091" s="22"/>
      <c r="BB1091" s="22"/>
      <c r="BC1091" s="22"/>
      <c r="BD1091" s="22"/>
    </row>
    <row r="1092" spans="37:56" x14ac:dyDescent="0.3">
      <c r="AK1092" s="48"/>
      <c r="AL1092" s="22"/>
      <c r="AM1092" s="22"/>
      <c r="AN1092" s="22"/>
      <c r="AO1092" s="22"/>
      <c r="AP1092" s="22"/>
      <c r="AQ1092" s="22"/>
      <c r="AR1092" s="22"/>
      <c r="AS1092" s="22"/>
      <c r="AT1092" s="22"/>
      <c r="AU1092" s="22"/>
      <c r="AV1092" s="22"/>
      <c r="AW1092" s="22"/>
      <c r="AX1092" s="22"/>
      <c r="AY1092" s="22"/>
      <c r="AZ1092" s="22"/>
      <c r="BA1092" s="22"/>
      <c r="BB1092" s="22"/>
      <c r="BC1092" s="22"/>
      <c r="BD1092" s="22"/>
    </row>
    <row r="1093" spans="37:56" x14ac:dyDescent="0.3">
      <c r="AK1093" s="48"/>
      <c r="AL1093" s="22"/>
      <c r="AM1093" s="22"/>
      <c r="AN1093" s="22"/>
      <c r="AO1093" s="22"/>
      <c r="AP1093" s="22"/>
      <c r="AQ1093" s="22"/>
      <c r="AR1093" s="22"/>
      <c r="AS1093" s="22"/>
      <c r="AT1093" s="22"/>
      <c r="AU1093" s="22"/>
      <c r="AV1093" s="22"/>
      <c r="AW1093" s="22"/>
      <c r="AX1093" s="22"/>
      <c r="AY1093" s="22"/>
      <c r="AZ1093" s="22"/>
      <c r="BA1093" s="22"/>
      <c r="BB1093" s="22"/>
      <c r="BC1093" s="22"/>
      <c r="BD1093" s="22"/>
    </row>
    <row r="1094" spans="37:56" x14ac:dyDescent="0.3">
      <c r="AK1094" s="48"/>
      <c r="AL1094" s="22"/>
      <c r="AM1094" s="22"/>
      <c r="AN1094" s="22"/>
      <c r="AO1094" s="22"/>
      <c r="AP1094" s="22"/>
      <c r="AQ1094" s="22"/>
      <c r="AR1094" s="22"/>
      <c r="AS1094" s="22"/>
      <c r="AT1094" s="22"/>
      <c r="AU1094" s="22"/>
      <c r="AV1094" s="22"/>
      <c r="AW1094" s="22"/>
      <c r="AX1094" s="22"/>
      <c r="AY1094" s="22"/>
      <c r="AZ1094" s="22"/>
      <c r="BA1094" s="22"/>
      <c r="BB1094" s="22"/>
      <c r="BC1094" s="22"/>
      <c r="BD1094" s="22"/>
    </row>
    <row r="1095" spans="37:56" x14ac:dyDescent="0.3">
      <c r="AK1095" s="48"/>
      <c r="AL1095" s="22"/>
      <c r="AM1095" s="22"/>
      <c r="AN1095" s="22"/>
      <c r="AO1095" s="22"/>
      <c r="AP1095" s="22"/>
      <c r="AQ1095" s="22"/>
      <c r="AR1095" s="22"/>
      <c r="AS1095" s="22"/>
      <c r="AT1095" s="22"/>
      <c r="AU1095" s="22"/>
      <c r="AV1095" s="22"/>
      <c r="AW1095" s="22"/>
      <c r="AX1095" s="22"/>
      <c r="AY1095" s="22"/>
      <c r="AZ1095" s="22"/>
      <c r="BA1095" s="22"/>
      <c r="BB1095" s="22"/>
      <c r="BC1095" s="22"/>
      <c r="BD1095" s="22"/>
    </row>
    <row r="1096" spans="37:56" x14ac:dyDescent="0.3">
      <c r="AK1096" s="48"/>
      <c r="AL1096" s="22"/>
      <c r="AM1096" s="22"/>
      <c r="AN1096" s="22"/>
      <c r="AO1096" s="22"/>
      <c r="AP1096" s="22"/>
      <c r="AQ1096" s="22"/>
      <c r="AR1096" s="22"/>
      <c r="AS1096" s="22"/>
      <c r="AT1096" s="22"/>
      <c r="AU1096" s="22"/>
      <c r="AV1096" s="22"/>
      <c r="AW1096" s="22"/>
      <c r="AX1096" s="22"/>
      <c r="AY1096" s="22"/>
      <c r="AZ1096" s="22"/>
      <c r="BA1096" s="22"/>
      <c r="BB1096" s="22"/>
      <c r="BC1096" s="22"/>
      <c r="BD1096" s="22"/>
    </row>
    <row r="1097" spans="37:56" x14ac:dyDescent="0.3">
      <c r="AK1097" s="48"/>
      <c r="AL1097" s="22"/>
      <c r="AM1097" s="22"/>
      <c r="AN1097" s="22"/>
      <c r="AO1097" s="22"/>
      <c r="AP1097" s="22"/>
      <c r="AQ1097" s="22"/>
      <c r="AR1097" s="22"/>
      <c r="AS1097" s="22"/>
      <c r="AT1097" s="22"/>
      <c r="AU1097" s="22"/>
      <c r="AV1097" s="22"/>
      <c r="AW1097" s="22"/>
      <c r="AX1097" s="22"/>
      <c r="AY1097" s="22"/>
      <c r="AZ1097" s="22"/>
      <c r="BA1097" s="22"/>
      <c r="BB1097" s="22"/>
      <c r="BC1097" s="22"/>
      <c r="BD1097" s="22"/>
    </row>
    <row r="1098" spans="37:56" x14ac:dyDescent="0.3">
      <c r="AK1098" s="48"/>
      <c r="AL1098" s="22"/>
      <c r="AM1098" s="22"/>
      <c r="AN1098" s="22"/>
      <c r="AO1098" s="22"/>
      <c r="AP1098" s="22"/>
      <c r="AQ1098" s="22"/>
      <c r="AR1098" s="22"/>
      <c r="AS1098" s="22"/>
      <c r="AT1098" s="22"/>
      <c r="AU1098" s="22"/>
      <c r="AV1098" s="22"/>
      <c r="AW1098" s="22"/>
      <c r="AX1098" s="22"/>
      <c r="AY1098" s="22"/>
      <c r="AZ1098" s="22"/>
      <c r="BA1098" s="22"/>
      <c r="BB1098" s="22"/>
      <c r="BC1098" s="22"/>
      <c r="BD1098" s="22"/>
    </row>
    <row r="1099" spans="37:56" x14ac:dyDescent="0.3">
      <c r="AK1099" s="48"/>
      <c r="AL1099" s="22"/>
      <c r="AM1099" s="22"/>
      <c r="AN1099" s="22"/>
      <c r="AO1099" s="22"/>
      <c r="AP1099" s="22"/>
      <c r="AQ1099" s="22"/>
      <c r="AR1099" s="22"/>
      <c r="AS1099" s="22"/>
      <c r="AT1099" s="22"/>
      <c r="AU1099" s="22"/>
      <c r="AV1099" s="22"/>
      <c r="AW1099" s="22"/>
      <c r="AX1099" s="22"/>
      <c r="AY1099" s="22"/>
      <c r="AZ1099" s="22"/>
      <c r="BA1099" s="22"/>
      <c r="BB1099" s="22"/>
      <c r="BC1099" s="22"/>
      <c r="BD1099" s="22"/>
    </row>
    <row r="1100" spans="37:56" x14ac:dyDescent="0.3">
      <c r="AK1100" s="48"/>
      <c r="AL1100" s="22"/>
      <c r="AM1100" s="22"/>
      <c r="AN1100" s="22"/>
      <c r="AO1100" s="22"/>
      <c r="AP1100" s="22"/>
      <c r="AQ1100" s="22"/>
      <c r="AR1100" s="22"/>
      <c r="AS1100" s="22"/>
      <c r="AT1100" s="22"/>
      <c r="AU1100" s="22"/>
      <c r="AV1100" s="22"/>
      <c r="AW1100" s="22"/>
      <c r="AX1100" s="22"/>
      <c r="AY1100" s="22"/>
      <c r="AZ1100" s="22"/>
      <c r="BA1100" s="22"/>
      <c r="BB1100" s="22"/>
      <c r="BC1100" s="22"/>
      <c r="BD1100" s="22"/>
    </row>
    <row r="1101" spans="37:56" x14ac:dyDescent="0.3">
      <c r="AK1101" s="48"/>
      <c r="AL1101" s="22"/>
      <c r="AM1101" s="22"/>
      <c r="AN1101" s="22"/>
      <c r="AO1101" s="22"/>
      <c r="AP1101" s="22"/>
      <c r="AQ1101" s="22"/>
      <c r="AR1101" s="22"/>
      <c r="AS1101" s="22"/>
      <c r="AT1101" s="22"/>
      <c r="AU1101" s="22"/>
      <c r="AV1101" s="22"/>
      <c r="AW1101" s="22"/>
      <c r="AX1101" s="22"/>
      <c r="AY1101" s="22"/>
      <c r="AZ1101" s="22"/>
      <c r="BA1101" s="22"/>
      <c r="BB1101" s="22"/>
      <c r="BC1101" s="22"/>
      <c r="BD1101" s="22"/>
    </row>
    <row r="1102" spans="37:56" x14ac:dyDescent="0.3">
      <c r="AK1102" s="48"/>
      <c r="AL1102" s="22"/>
      <c r="AM1102" s="22"/>
      <c r="AN1102" s="22"/>
      <c r="AO1102" s="22"/>
      <c r="AP1102" s="22"/>
      <c r="AQ1102" s="22"/>
      <c r="AR1102" s="22"/>
      <c r="AS1102" s="22"/>
      <c r="AT1102" s="22"/>
      <c r="AU1102" s="22"/>
      <c r="AV1102" s="22"/>
      <c r="AW1102" s="22"/>
      <c r="AX1102" s="22"/>
      <c r="AY1102" s="22"/>
      <c r="AZ1102" s="22"/>
      <c r="BA1102" s="22"/>
      <c r="BB1102" s="22"/>
      <c r="BC1102" s="22"/>
      <c r="BD1102" s="22"/>
    </row>
    <row r="1103" spans="37:56" x14ac:dyDescent="0.3">
      <c r="AK1103" s="48"/>
      <c r="AL1103" s="22"/>
      <c r="AM1103" s="22"/>
      <c r="AN1103" s="22"/>
      <c r="AO1103" s="22"/>
      <c r="AP1103" s="22"/>
      <c r="AQ1103" s="22"/>
      <c r="AR1103" s="22"/>
      <c r="AS1103" s="22"/>
      <c r="AT1103" s="22"/>
      <c r="AU1103" s="22"/>
      <c r="AV1103" s="22"/>
      <c r="AW1103" s="22"/>
      <c r="AX1103" s="22"/>
      <c r="AY1103" s="22"/>
      <c r="AZ1103" s="22"/>
      <c r="BA1103" s="22"/>
      <c r="BB1103" s="22"/>
      <c r="BC1103" s="22"/>
      <c r="BD1103" s="22"/>
    </row>
    <row r="1104" spans="37:56" x14ac:dyDescent="0.3">
      <c r="AK1104" s="48"/>
      <c r="AL1104" s="22"/>
      <c r="AM1104" s="22"/>
      <c r="AN1104" s="22"/>
      <c r="AO1104" s="22"/>
      <c r="AP1104" s="22"/>
      <c r="AQ1104" s="22"/>
      <c r="AR1104" s="22"/>
      <c r="AS1104" s="22"/>
      <c r="AT1104" s="22"/>
      <c r="AU1104" s="22"/>
      <c r="AV1104" s="22"/>
      <c r="AW1104" s="22"/>
      <c r="AX1104" s="22"/>
      <c r="AY1104" s="22"/>
      <c r="AZ1104" s="22"/>
      <c r="BA1104" s="22"/>
      <c r="BB1104" s="22"/>
      <c r="BC1104" s="22"/>
      <c r="BD1104" s="22"/>
    </row>
    <row r="1105" spans="37:56" x14ac:dyDescent="0.3">
      <c r="AK1105" s="48"/>
      <c r="AL1105" s="22"/>
      <c r="AM1105" s="22"/>
      <c r="AN1105" s="22"/>
      <c r="AO1105" s="22"/>
      <c r="AP1105" s="22"/>
      <c r="AQ1105" s="22"/>
      <c r="AR1105" s="22"/>
      <c r="AS1105" s="22"/>
      <c r="AT1105" s="22"/>
      <c r="AU1105" s="22"/>
      <c r="AV1105" s="22"/>
      <c r="AW1105" s="22"/>
      <c r="AX1105" s="22"/>
      <c r="AY1105" s="22"/>
      <c r="AZ1105" s="22"/>
      <c r="BA1105" s="22"/>
      <c r="BB1105" s="22"/>
      <c r="BC1105" s="22"/>
      <c r="BD1105" s="22"/>
    </row>
    <row r="1106" spans="37:56" x14ac:dyDescent="0.3">
      <c r="AK1106" s="48"/>
      <c r="AL1106" s="22"/>
      <c r="AM1106" s="22"/>
      <c r="AN1106" s="22"/>
      <c r="AO1106" s="22"/>
      <c r="AP1106" s="22"/>
      <c r="AQ1106" s="22"/>
      <c r="AR1106" s="22"/>
      <c r="AS1106" s="22"/>
      <c r="AT1106" s="22"/>
      <c r="AU1106" s="22"/>
      <c r="AV1106" s="22"/>
      <c r="AW1106" s="22"/>
      <c r="AX1106" s="22"/>
      <c r="AY1106" s="22"/>
      <c r="AZ1106" s="22"/>
      <c r="BA1106" s="22"/>
      <c r="BB1106" s="22"/>
      <c r="BC1106" s="22"/>
      <c r="BD1106" s="22"/>
    </row>
    <row r="1107" spans="37:56" x14ac:dyDescent="0.3">
      <c r="AK1107" s="48"/>
      <c r="AL1107" s="22"/>
      <c r="AM1107" s="22"/>
      <c r="AN1107" s="22"/>
      <c r="AO1107" s="22"/>
      <c r="AP1107" s="22"/>
      <c r="AQ1107" s="22"/>
      <c r="AR1107" s="22"/>
      <c r="AS1107" s="22"/>
      <c r="AT1107" s="22"/>
      <c r="AU1107" s="22"/>
      <c r="AV1107" s="22"/>
      <c r="AW1107" s="22"/>
      <c r="AX1107" s="22"/>
      <c r="AY1107" s="22"/>
      <c r="AZ1107" s="22"/>
      <c r="BA1107" s="22"/>
      <c r="BB1107" s="22"/>
      <c r="BC1107" s="22"/>
      <c r="BD1107" s="22"/>
    </row>
    <row r="1108" spans="37:56" x14ac:dyDescent="0.3">
      <c r="AK1108" s="48"/>
      <c r="AL1108" s="22"/>
      <c r="AM1108" s="22"/>
      <c r="AN1108" s="22"/>
      <c r="AO1108" s="22"/>
      <c r="AP1108" s="22"/>
      <c r="AQ1108" s="22"/>
      <c r="AR1108" s="22"/>
      <c r="AS1108" s="22"/>
      <c r="AT1108" s="22"/>
      <c r="AU1108" s="22"/>
      <c r="AV1108" s="22"/>
      <c r="AW1108" s="22"/>
      <c r="AX1108" s="22"/>
      <c r="AY1108" s="22"/>
      <c r="AZ1108" s="22"/>
      <c r="BA1108" s="22"/>
      <c r="BB1108" s="22"/>
      <c r="BC1108" s="22"/>
      <c r="BD1108" s="22"/>
    </row>
    <row r="1109" spans="37:56" x14ac:dyDescent="0.3">
      <c r="AK1109" s="48"/>
      <c r="AL1109" s="22"/>
      <c r="AM1109" s="22"/>
      <c r="AN1109" s="22"/>
      <c r="AO1109" s="22"/>
      <c r="AP1109" s="22"/>
      <c r="AQ1109" s="22"/>
      <c r="AR1109" s="22"/>
      <c r="AS1109" s="22"/>
      <c r="AT1109" s="22"/>
      <c r="AU1109" s="22"/>
      <c r="AV1109" s="22"/>
      <c r="AW1109" s="22"/>
      <c r="AX1109" s="22"/>
      <c r="AY1109" s="22"/>
      <c r="AZ1109" s="22"/>
      <c r="BA1109" s="22"/>
      <c r="BB1109" s="22"/>
      <c r="BC1109" s="22"/>
      <c r="BD1109" s="22"/>
    </row>
    <row r="1110" spans="37:56" x14ac:dyDescent="0.3">
      <c r="AK1110" s="48"/>
      <c r="AL1110" s="22"/>
      <c r="AM1110" s="22"/>
      <c r="AN1110" s="22"/>
      <c r="AO1110" s="22"/>
      <c r="AP1110" s="22"/>
      <c r="AQ1110" s="22"/>
      <c r="AR1110" s="22"/>
      <c r="AS1110" s="22"/>
      <c r="AT1110" s="22"/>
      <c r="AU1110" s="22"/>
      <c r="AV1110" s="22"/>
      <c r="AW1110" s="22"/>
      <c r="AX1110" s="22"/>
      <c r="AY1110" s="22"/>
      <c r="AZ1110" s="22"/>
      <c r="BA1110" s="22"/>
      <c r="BB1110" s="22"/>
      <c r="BC1110" s="22"/>
      <c r="BD1110" s="22"/>
    </row>
    <row r="1111" spans="37:56" x14ac:dyDescent="0.3">
      <c r="AK1111" s="48"/>
      <c r="AL1111" s="22"/>
      <c r="AM1111" s="22"/>
      <c r="AN1111" s="22"/>
      <c r="AO1111" s="22"/>
      <c r="AP1111" s="22"/>
      <c r="AQ1111" s="22"/>
      <c r="AR1111" s="22"/>
      <c r="AS1111" s="22"/>
      <c r="AT1111" s="22"/>
      <c r="AU1111" s="22"/>
      <c r="AV1111" s="22"/>
      <c r="AW1111" s="22"/>
      <c r="AX1111" s="22"/>
      <c r="AY1111" s="22"/>
      <c r="AZ1111" s="22"/>
      <c r="BA1111" s="22"/>
      <c r="BB1111" s="22"/>
      <c r="BC1111" s="22"/>
      <c r="BD1111" s="22"/>
    </row>
    <row r="1112" spans="37:56" x14ac:dyDescent="0.3">
      <c r="AK1112" s="48"/>
      <c r="AL1112" s="22"/>
      <c r="AM1112" s="22"/>
      <c r="AN1112" s="22"/>
      <c r="AO1112" s="22"/>
      <c r="AP1112" s="22"/>
      <c r="AQ1112" s="22"/>
      <c r="AR1112" s="22"/>
      <c r="AS1112" s="22"/>
      <c r="AT1112" s="22"/>
      <c r="AU1112" s="22"/>
      <c r="AV1112" s="22"/>
      <c r="AW1112" s="22"/>
      <c r="AX1112" s="22"/>
      <c r="AY1112" s="22"/>
      <c r="AZ1112" s="22"/>
      <c r="BA1112" s="22"/>
      <c r="BB1112" s="22"/>
      <c r="BC1112" s="22"/>
      <c r="BD1112" s="22"/>
    </row>
    <row r="1113" spans="37:56" x14ac:dyDescent="0.3">
      <c r="AK1113" s="48"/>
      <c r="AL1113" s="22"/>
      <c r="AM1113" s="22"/>
      <c r="AN1113" s="22"/>
      <c r="AO1113" s="22"/>
      <c r="AP1113" s="22"/>
      <c r="AQ1113" s="22"/>
      <c r="AR1113" s="22"/>
      <c r="AS1113" s="22"/>
      <c r="AT1113" s="22"/>
      <c r="AU1113" s="22"/>
      <c r="AV1113" s="22"/>
      <c r="AW1113" s="22"/>
      <c r="AX1113" s="22"/>
      <c r="AY1113" s="22"/>
      <c r="AZ1113" s="22"/>
      <c r="BA1113" s="22"/>
      <c r="BB1113" s="22"/>
      <c r="BC1113" s="22"/>
      <c r="BD1113" s="22"/>
    </row>
    <row r="1114" spans="37:56" x14ac:dyDescent="0.3">
      <c r="AK1114" s="48"/>
      <c r="AL1114" s="22"/>
      <c r="AM1114" s="22"/>
      <c r="AN1114" s="22"/>
      <c r="AO1114" s="22"/>
      <c r="AP1114" s="22"/>
      <c r="AQ1114" s="22"/>
      <c r="AR1114" s="22"/>
      <c r="AS1114" s="22"/>
      <c r="AT1114" s="22"/>
      <c r="AU1114" s="22"/>
      <c r="AV1114" s="22"/>
      <c r="AW1114" s="22"/>
      <c r="AX1114" s="22"/>
      <c r="AY1114" s="22"/>
      <c r="AZ1114" s="22"/>
      <c r="BA1114" s="22"/>
      <c r="BB1114" s="22"/>
      <c r="BC1114" s="22"/>
      <c r="BD1114" s="22"/>
    </row>
    <row r="1115" spans="37:56" x14ac:dyDescent="0.3">
      <c r="AK1115" s="48"/>
      <c r="AL1115" s="22"/>
      <c r="AM1115" s="22"/>
      <c r="AN1115" s="22"/>
      <c r="AO1115" s="22"/>
      <c r="AP1115" s="22"/>
      <c r="AQ1115" s="22"/>
      <c r="AR1115" s="22"/>
      <c r="AS1115" s="22"/>
      <c r="AT1115" s="22"/>
      <c r="AU1115" s="22"/>
      <c r="AV1115" s="22"/>
      <c r="AW1115" s="22"/>
      <c r="AX1115" s="22"/>
      <c r="AY1115" s="22"/>
      <c r="AZ1115" s="22"/>
      <c r="BA1115" s="22"/>
      <c r="BB1115" s="22"/>
      <c r="BC1115" s="22"/>
      <c r="BD1115" s="22"/>
    </row>
    <row r="1116" spans="37:56" x14ac:dyDescent="0.3">
      <c r="AK1116" s="48"/>
      <c r="AL1116" s="22"/>
      <c r="AM1116" s="22"/>
      <c r="AN1116" s="22"/>
      <c r="AO1116" s="22"/>
      <c r="AP1116" s="22"/>
      <c r="AQ1116" s="22"/>
      <c r="AR1116" s="22"/>
      <c r="AS1116" s="22"/>
      <c r="AT1116" s="22"/>
      <c r="AU1116" s="22"/>
      <c r="AV1116" s="22"/>
      <c r="AW1116" s="22"/>
      <c r="AX1116" s="22"/>
      <c r="AY1116" s="22"/>
      <c r="AZ1116" s="22"/>
      <c r="BA1116" s="22"/>
      <c r="BB1116" s="22"/>
      <c r="BC1116" s="22"/>
      <c r="BD1116" s="22"/>
    </row>
    <row r="1117" spans="37:56" x14ac:dyDescent="0.3">
      <c r="AK1117" s="48"/>
      <c r="AL1117" s="22"/>
      <c r="AM1117" s="22"/>
      <c r="AN1117" s="22"/>
      <c r="AO1117" s="22"/>
      <c r="AP1117" s="22"/>
      <c r="AQ1117" s="22"/>
      <c r="AR1117" s="22"/>
      <c r="AS1117" s="22"/>
      <c r="AT1117" s="22"/>
      <c r="AU1117" s="22"/>
      <c r="AV1117" s="22"/>
      <c r="AW1117" s="22"/>
      <c r="AX1117" s="22"/>
      <c r="AY1117" s="22"/>
      <c r="AZ1117" s="22"/>
      <c r="BA1117" s="22"/>
      <c r="BB1117" s="22"/>
      <c r="BC1117" s="22"/>
      <c r="BD1117" s="22"/>
    </row>
    <row r="1118" spans="37:56" x14ac:dyDescent="0.3">
      <c r="AK1118" s="48"/>
      <c r="AL1118" s="22"/>
      <c r="AM1118" s="22"/>
      <c r="AN1118" s="22"/>
      <c r="AO1118" s="22"/>
      <c r="AP1118" s="22"/>
      <c r="AQ1118" s="22"/>
      <c r="AR1118" s="22"/>
      <c r="AS1118" s="22"/>
      <c r="AT1118" s="22"/>
      <c r="AU1118" s="22"/>
      <c r="AV1118" s="22"/>
      <c r="AW1118" s="22"/>
      <c r="AX1118" s="22"/>
      <c r="AY1118" s="22"/>
      <c r="AZ1118" s="22"/>
      <c r="BA1118" s="22"/>
      <c r="BB1118" s="22"/>
      <c r="BC1118" s="22"/>
      <c r="BD1118" s="22"/>
    </row>
    <row r="1119" spans="37:56" x14ac:dyDescent="0.3">
      <c r="AK1119" s="48"/>
      <c r="AL1119" s="22"/>
      <c r="AM1119" s="22"/>
      <c r="AN1119" s="22"/>
      <c r="AO1119" s="22"/>
      <c r="AP1119" s="22"/>
      <c r="AQ1119" s="22"/>
      <c r="AR1119" s="22"/>
      <c r="AS1119" s="22"/>
      <c r="AT1119" s="22"/>
      <c r="AU1119" s="22"/>
      <c r="AV1119" s="22"/>
      <c r="AW1119" s="22"/>
      <c r="AX1119" s="22"/>
      <c r="AY1119" s="22"/>
      <c r="AZ1119" s="22"/>
      <c r="BA1119" s="22"/>
      <c r="BB1119" s="22"/>
      <c r="BC1119" s="22"/>
      <c r="BD1119" s="22"/>
    </row>
    <row r="1120" spans="37:56" x14ac:dyDescent="0.3">
      <c r="AK1120" s="48"/>
      <c r="AL1120" s="22"/>
      <c r="AM1120" s="22"/>
      <c r="AN1120" s="22"/>
      <c r="AO1120" s="22"/>
      <c r="AP1120" s="22"/>
      <c r="AQ1120" s="22"/>
      <c r="AR1120" s="22"/>
      <c r="AS1120" s="22"/>
      <c r="AT1120" s="22"/>
      <c r="AU1120" s="22"/>
      <c r="AV1120" s="22"/>
      <c r="AW1120" s="22"/>
      <c r="AX1120" s="22"/>
      <c r="AY1120" s="22"/>
      <c r="AZ1120" s="22"/>
      <c r="BA1120" s="22"/>
      <c r="BB1120" s="22"/>
      <c r="BC1120" s="22"/>
      <c r="BD1120" s="22"/>
    </row>
    <row r="1121" spans="37:56" x14ac:dyDescent="0.3">
      <c r="AK1121" s="48"/>
      <c r="AL1121" s="22"/>
      <c r="AM1121" s="22"/>
      <c r="AN1121" s="22"/>
      <c r="AO1121" s="22"/>
      <c r="AP1121" s="22"/>
      <c r="AQ1121" s="22"/>
      <c r="AR1121" s="22"/>
      <c r="AS1121" s="22"/>
      <c r="AT1121" s="22"/>
      <c r="AU1121" s="22"/>
      <c r="AV1121" s="22"/>
      <c r="AW1121" s="22"/>
      <c r="AX1121" s="22"/>
      <c r="AY1121" s="22"/>
      <c r="AZ1121" s="22"/>
      <c r="BA1121" s="22"/>
      <c r="BB1121" s="22"/>
      <c r="BC1121" s="22"/>
      <c r="BD1121" s="22"/>
    </row>
    <row r="1122" spans="37:56" x14ac:dyDescent="0.3">
      <c r="AK1122" s="48"/>
      <c r="AL1122" s="22"/>
      <c r="AM1122" s="22"/>
      <c r="AN1122" s="22"/>
      <c r="AO1122" s="22"/>
      <c r="AP1122" s="22"/>
      <c r="AQ1122" s="22"/>
      <c r="AR1122" s="22"/>
      <c r="AS1122" s="22"/>
      <c r="AT1122" s="22"/>
      <c r="AU1122" s="22"/>
      <c r="AV1122" s="22"/>
      <c r="AW1122" s="22"/>
      <c r="AX1122" s="22"/>
      <c r="AY1122" s="22"/>
      <c r="AZ1122" s="22"/>
      <c r="BA1122" s="22"/>
      <c r="BB1122" s="22"/>
      <c r="BC1122" s="22"/>
      <c r="BD1122" s="22"/>
    </row>
    <row r="1123" spans="37:56" x14ac:dyDescent="0.3">
      <c r="AK1123" s="48"/>
      <c r="AL1123" s="22"/>
      <c r="AM1123" s="22"/>
      <c r="AN1123" s="22"/>
      <c r="AO1123" s="22"/>
      <c r="AP1123" s="22"/>
      <c r="AQ1123" s="22"/>
      <c r="AR1123" s="22"/>
      <c r="AS1123" s="22"/>
      <c r="AT1123" s="22"/>
      <c r="AU1123" s="22"/>
      <c r="AV1123" s="22"/>
      <c r="AW1123" s="22"/>
      <c r="AX1123" s="22"/>
      <c r="AY1123" s="22"/>
      <c r="AZ1123" s="22"/>
      <c r="BA1123" s="22"/>
      <c r="BB1123" s="22"/>
      <c r="BC1123" s="22"/>
      <c r="BD1123" s="22"/>
    </row>
    <row r="1124" spans="37:56" x14ac:dyDescent="0.3">
      <c r="AK1124" s="48"/>
      <c r="AL1124" s="22"/>
      <c r="AM1124" s="22"/>
      <c r="AN1124" s="22"/>
      <c r="AO1124" s="22"/>
      <c r="AP1124" s="22"/>
      <c r="AQ1124" s="22"/>
      <c r="AR1124" s="22"/>
      <c r="AS1124" s="22"/>
      <c r="AT1124" s="22"/>
      <c r="AU1124" s="22"/>
      <c r="AV1124" s="22"/>
      <c r="AW1124" s="22"/>
      <c r="AX1124" s="22"/>
      <c r="AY1124" s="22"/>
      <c r="AZ1124" s="22"/>
      <c r="BA1124" s="22"/>
      <c r="BB1124" s="22"/>
      <c r="BC1124" s="22"/>
      <c r="BD1124" s="22"/>
    </row>
    <row r="1125" spans="37:56" x14ac:dyDescent="0.3">
      <c r="AK1125" s="48"/>
      <c r="AL1125" s="22"/>
      <c r="AM1125" s="22"/>
      <c r="AN1125" s="22"/>
      <c r="AO1125" s="22"/>
      <c r="AP1125" s="22"/>
      <c r="AQ1125" s="22"/>
      <c r="AR1125" s="22"/>
      <c r="AS1125" s="22"/>
      <c r="AT1125" s="22"/>
      <c r="AU1125" s="22"/>
      <c r="AV1125" s="22"/>
      <c r="AW1125" s="22"/>
      <c r="AX1125" s="22"/>
      <c r="AY1125" s="22"/>
      <c r="AZ1125" s="22"/>
      <c r="BA1125" s="22"/>
      <c r="BB1125" s="22"/>
      <c r="BC1125" s="22"/>
      <c r="BD1125" s="22"/>
    </row>
    <row r="1126" spans="37:56" x14ac:dyDescent="0.3">
      <c r="AK1126" s="48"/>
      <c r="AL1126" s="22"/>
      <c r="AM1126" s="22"/>
      <c r="AN1126" s="22"/>
      <c r="AO1126" s="22"/>
      <c r="AP1126" s="22"/>
      <c r="AQ1126" s="22"/>
      <c r="AR1126" s="22"/>
      <c r="AS1126" s="22"/>
      <c r="AT1126" s="22"/>
      <c r="AU1126" s="22"/>
      <c r="AV1126" s="22"/>
      <c r="AW1126" s="22"/>
      <c r="AX1126" s="22"/>
      <c r="AY1126" s="22"/>
      <c r="AZ1126" s="22"/>
      <c r="BA1126" s="22"/>
      <c r="BB1126" s="22"/>
      <c r="BC1126" s="22"/>
      <c r="BD1126" s="22"/>
    </row>
    <row r="1127" spans="37:56" x14ac:dyDescent="0.3">
      <c r="AK1127" s="48"/>
      <c r="AL1127" s="22"/>
      <c r="AM1127" s="22"/>
      <c r="AN1127" s="22"/>
      <c r="AO1127" s="22"/>
      <c r="AP1127" s="22"/>
      <c r="AQ1127" s="22"/>
      <c r="AR1127" s="22"/>
      <c r="AS1127" s="22"/>
      <c r="AT1127" s="22"/>
      <c r="AU1127" s="22"/>
      <c r="AV1127" s="22"/>
      <c r="AW1127" s="22"/>
      <c r="AX1127" s="22"/>
      <c r="AY1127" s="22"/>
      <c r="AZ1127" s="22"/>
      <c r="BA1127" s="22"/>
      <c r="BB1127" s="22"/>
      <c r="BC1127" s="22"/>
      <c r="BD1127" s="22"/>
    </row>
    <row r="1128" spans="37:56" x14ac:dyDescent="0.3">
      <c r="AK1128" s="48"/>
      <c r="AL1128" s="22"/>
      <c r="AM1128" s="22"/>
      <c r="AN1128" s="22"/>
      <c r="AO1128" s="22"/>
      <c r="AP1128" s="22"/>
      <c r="AQ1128" s="22"/>
      <c r="AR1128" s="22"/>
      <c r="AS1128" s="22"/>
      <c r="AT1128" s="22"/>
      <c r="AU1128" s="22"/>
      <c r="AV1128" s="22"/>
      <c r="AW1128" s="22"/>
      <c r="AX1128" s="22"/>
      <c r="AY1128" s="22"/>
      <c r="AZ1128" s="22"/>
      <c r="BA1128" s="22"/>
      <c r="BB1128" s="22"/>
      <c r="BC1128" s="22"/>
      <c r="BD1128" s="22"/>
    </row>
    <row r="1129" spans="37:56" x14ac:dyDescent="0.3">
      <c r="AK1129" s="48"/>
      <c r="AL1129" s="22"/>
      <c r="AM1129" s="22"/>
      <c r="AN1129" s="22"/>
      <c r="AO1129" s="22"/>
      <c r="AP1129" s="22"/>
      <c r="AQ1129" s="22"/>
      <c r="AR1129" s="22"/>
      <c r="AS1129" s="22"/>
      <c r="AT1129" s="22"/>
      <c r="AU1129" s="22"/>
      <c r="AV1129" s="22"/>
      <c r="AW1129" s="22"/>
      <c r="AX1129" s="22"/>
      <c r="AY1129" s="22"/>
      <c r="AZ1129" s="22"/>
      <c r="BA1129" s="22"/>
      <c r="BB1129" s="22"/>
      <c r="BC1129" s="22"/>
      <c r="BD1129" s="22"/>
    </row>
    <row r="1130" spans="37:56" x14ac:dyDescent="0.3">
      <c r="AK1130" s="48"/>
      <c r="AL1130" s="22"/>
      <c r="AM1130" s="22"/>
      <c r="AN1130" s="22"/>
      <c r="AO1130" s="22"/>
      <c r="AP1130" s="22"/>
      <c r="AQ1130" s="22"/>
      <c r="AR1130" s="22"/>
      <c r="AS1130" s="22"/>
      <c r="AT1130" s="22"/>
      <c r="AU1130" s="22"/>
      <c r="AV1130" s="22"/>
      <c r="AW1130" s="22"/>
      <c r="AX1130" s="22"/>
      <c r="AY1130" s="22"/>
      <c r="AZ1130" s="22"/>
      <c r="BA1130" s="22"/>
      <c r="BB1130" s="22"/>
      <c r="BC1130" s="22"/>
      <c r="BD1130" s="22"/>
    </row>
    <row r="1131" spans="37:56" x14ac:dyDescent="0.3">
      <c r="AK1131" s="48"/>
      <c r="AL1131" s="22"/>
      <c r="AM1131" s="22"/>
      <c r="AN1131" s="22"/>
      <c r="AO1131" s="22"/>
      <c r="AP1131" s="22"/>
      <c r="AQ1131" s="22"/>
      <c r="AR1131" s="22"/>
      <c r="AS1131" s="22"/>
      <c r="AT1131" s="22"/>
      <c r="AU1131" s="22"/>
      <c r="AV1131" s="22"/>
      <c r="AW1131" s="22"/>
      <c r="AX1131" s="22"/>
      <c r="AY1131" s="22"/>
      <c r="AZ1131" s="22"/>
      <c r="BA1131" s="22"/>
      <c r="BB1131" s="22"/>
      <c r="BC1131" s="22"/>
      <c r="BD1131" s="22"/>
    </row>
    <row r="1132" spans="37:56" x14ac:dyDescent="0.3">
      <c r="AK1132" s="48"/>
      <c r="AL1132" s="22"/>
      <c r="AM1132" s="22"/>
      <c r="AN1132" s="22"/>
      <c r="AO1132" s="22"/>
      <c r="AP1132" s="22"/>
      <c r="AQ1132" s="22"/>
      <c r="AR1132" s="22"/>
      <c r="AS1132" s="22"/>
      <c r="AT1132" s="22"/>
      <c r="AU1132" s="22"/>
      <c r="AV1132" s="22"/>
      <c r="AW1132" s="22"/>
      <c r="AX1132" s="22"/>
      <c r="AY1132" s="22"/>
      <c r="AZ1132" s="22"/>
      <c r="BA1132" s="22"/>
      <c r="BB1132" s="22"/>
      <c r="BC1132" s="22"/>
      <c r="BD1132" s="22"/>
    </row>
    <row r="1133" spans="37:56" x14ac:dyDescent="0.3">
      <c r="AK1133" s="48"/>
      <c r="AL1133" s="22"/>
      <c r="AM1133" s="22"/>
      <c r="AN1133" s="22"/>
      <c r="AO1133" s="22"/>
      <c r="AP1133" s="22"/>
      <c r="AQ1133" s="22"/>
      <c r="AR1133" s="22"/>
      <c r="AS1133" s="22"/>
      <c r="AT1133" s="22"/>
      <c r="AU1133" s="22"/>
      <c r="AV1133" s="22"/>
      <c r="AW1133" s="22"/>
      <c r="AX1133" s="22"/>
      <c r="AY1133" s="22"/>
      <c r="AZ1133" s="22"/>
      <c r="BA1133" s="22"/>
      <c r="BB1133" s="22"/>
      <c r="BC1133" s="22"/>
      <c r="BD1133" s="22"/>
    </row>
    <row r="1134" spans="37:56" x14ac:dyDescent="0.3">
      <c r="AK1134" s="48"/>
      <c r="AL1134" s="22"/>
      <c r="AM1134" s="22"/>
      <c r="AN1134" s="22"/>
      <c r="AO1134" s="22"/>
      <c r="AP1134" s="22"/>
      <c r="AQ1134" s="22"/>
      <c r="AR1134" s="22"/>
      <c r="AS1134" s="22"/>
      <c r="AT1134" s="22"/>
      <c r="AU1134" s="22"/>
      <c r="AV1134" s="22"/>
      <c r="AW1134" s="22"/>
      <c r="AX1134" s="22"/>
      <c r="AY1134" s="22"/>
      <c r="AZ1134" s="22"/>
      <c r="BA1134" s="22"/>
      <c r="BB1134" s="22"/>
      <c r="BC1134" s="22"/>
      <c r="BD1134" s="22"/>
    </row>
    <row r="1135" spans="37:56" x14ac:dyDescent="0.3">
      <c r="AK1135" s="48"/>
      <c r="AL1135" s="22"/>
      <c r="AM1135" s="22"/>
      <c r="AN1135" s="22"/>
      <c r="AO1135" s="22"/>
      <c r="AP1135" s="22"/>
      <c r="AQ1135" s="22"/>
      <c r="AR1135" s="22"/>
      <c r="AS1135" s="22"/>
      <c r="AT1135" s="22"/>
      <c r="AU1135" s="22"/>
      <c r="AV1135" s="22"/>
      <c r="AW1135" s="22"/>
      <c r="AX1135" s="22"/>
      <c r="AY1135" s="22"/>
      <c r="AZ1135" s="22"/>
      <c r="BA1135" s="22"/>
      <c r="BB1135" s="22"/>
      <c r="BC1135" s="22"/>
      <c r="BD1135" s="22"/>
    </row>
    <row r="1136" spans="37:56" x14ac:dyDescent="0.3">
      <c r="AK1136" s="48"/>
      <c r="AL1136" s="22"/>
      <c r="AM1136" s="22"/>
      <c r="AN1136" s="22"/>
      <c r="AO1136" s="22"/>
      <c r="AP1136" s="22"/>
      <c r="AQ1136" s="22"/>
      <c r="AR1136" s="22"/>
      <c r="AS1136" s="22"/>
      <c r="AT1136" s="22"/>
      <c r="AU1136" s="22"/>
      <c r="AV1136" s="22"/>
      <c r="AW1136" s="22"/>
      <c r="AX1136" s="22"/>
      <c r="AY1136" s="22"/>
      <c r="AZ1136" s="22"/>
      <c r="BA1136" s="22"/>
      <c r="BB1136" s="22"/>
      <c r="BC1136" s="22"/>
      <c r="BD1136" s="22"/>
    </row>
    <row r="1137" spans="37:56" x14ac:dyDescent="0.3">
      <c r="AK1137" s="48"/>
      <c r="AL1137" s="22"/>
      <c r="AM1137" s="22"/>
      <c r="AN1137" s="22"/>
      <c r="AO1137" s="22"/>
      <c r="AP1137" s="22"/>
      <c r="AQ1137" s="22"/>
      <c r="AR1137" s="22"/>
      <c r="AS1137" s="22"/>
      <c r="AT1137" s="22"/>
      <c r="AU1137" s="22"/>
      <c r="AV1137" s="22"/>
      <c r="AW1137" s="22"/>
      <c r="AX1137" s="22"/>
      <c r="AY1137" s="22"/>
      <c r="AZ1137" s="22"/>
      <c r="BA1137" s="22"/>
      <c r="BB1137" s="22"/>
      <c r="BC1137" s="22"/>
      <c r="BD1137" s="22"/>
    </row>
    <row r="1138" spans="37:56" x14ac:dyDescent="0.3">
      <c r="AK1138" s="48"/>
      <c r="AL1138" s="22"/>
      <c r="AM1138" s="22"/>
      <c r="AN1138" s="22"/>
      <c r="AO1138" s="22"/>
      <c r="AP1138" s="22"/>
      <c r="AQ1138" s="22"/>
      <c r="AR1138" s="22"/>
      <c r="AS1138" s="22"/>
      <c r="AT1138" s="22"/>
      <c r="AU1138" s="22"/>
      <c r="AV1138" s="22"/>
      <c r="AW1138" s="22"/>
      <c r="AX1138" s="22"/>
      <c r="AY1138" s="22"/>
      <c r="AZ1138" s="22"/>
      <c r="BA1138" s="22"/>
      <c r="BB1138" s="22"/>
      <c r="BC1138" s="22"/>
      <c r="BD1138" s="22"/>
    </row>
    <row r="1139" spans="37:56" x14ac:dyDescent="0.3">
      <c r="AK1139" s="48"/>
      <c r="AL1139" s="22"/>
      <c r="AM1139" s="22"/>
      <c r="AN1139" s="22"/>
      <c r="AO1139" s="22"/>
      <c r="AP1139" s="22"/>
      <c r="AQ1139" s="22"/>
      <c r="AR1139" s="22"/>
      <c r="AS1139" s="22"/>
      <c r="AT1139" s="22"/>
      <c r="AU1139" s="22"/>
      <c r="AV1139" s="22"/>
      <c r="AW1139" s="22"/>
      <c r="AX1139" s="22"/>
      <c r="AY1139" s="22"/>
      <c r="AZ1139" s="22"/>
      <c r="BA1139" s="22"/>
      <c r="BB1139" s="22"/>
      <c r="BC1139" s="22"/>
      <c r="BD1139" s="22"/>
    </row>
    <row r="1140" spans="37:56" x14ac:dyDescent="0.3">
      <c r="AK1140" s="48"/>
      <c r="AL1140" s="22"/>
      <c r="AM1140" s="22"/>
      <c r="AN1140" s="22"/>
      <c r="AO1140" s="22"/>
      <c r="AP1140" s="22"/>
      <c r="AQ1140" s="22"/>
      <c r="AR1140" s="22"/>
      <c r="AS1140" s="22"/>
      <c r="AT1140" s="22"/>
      <c r="AU1140" s="22"/>
      <c r="AV1140" s="22"/>
      <c r="AW1140" s="22"/>
      <c r="AX1140" s="22"/>
      <c r="AY1140" s="22"/>
      <c r="AZ1140" s="22"/>
      <c r="BA1140" s="22"/>
      <c r="BB1140" s="22"/>
      <c r="BC1140" s="22"/>
      <c r="BD1140" s="22"/>
    </row>
    <row r="1141" spans="37:56" x14ac:dyDescent="0.3">
      <c r="AK1141" s="48"/>
      <c r="AL1141" s="22"/>
      <c r="AM1141" s="22"/>
      <c r="AN1141" s="22"/>
      <c r="AO1141" s="22"/>
      <c r="AP1141" s="22"/>
      <c r="AQ1141" s="22"/>
      <c r="AR1141" s="22"/>
      <c r="AS1141" s="22"/>
      <c r="AT1141" s="22"/>
      <c r="AU1141" s="22"/>
      <c r="AV1141" s="22"/>
      <c r="AW1141" s="22"/>
      <c r="AX1141" s="22"/>
      <c r="AY1141" s="22"/>
      <c r="AZ1141" s="22"/>
      <c r="BA1141" s="22"/>
      <c r="BB1141" s="22"/>
      <c r="BC1141" s="22"/>
      <c r="BD1141" s="22"/>
    </row>
    <row r="1142" spans="37:56" x14ac:dyDescent="0.3">
      <c r="AK1142" s="48"/>
      <c r="AL1142" s="22"/>
      <c r="AM1142" s="22"/>
      <c r="AN1142" s="22"/>
      <c r="AO1142" s="22"/>
      <c r="AP1142" s="22"/>
      <c r="AQ1142" s="22"/>
      <c r="AR1142" s="22"/>
      <c r="AS1142" s="22"/>
      <c r="AT1142" s="22"/>
      <c r="AU1142" s="22"/>
      <c r="AV1142" s="22"/>
      <c r="AW1142" s="22"/>
      <c r="AX1142" s="22"/>
      <c r="AY1142" s="22"/>
      <c r="AZ1142" s="22"/>
      <c r="BA1142" s="22"/>
      <c r="BB1142" s="22"/>
      <c r="BC1142" s="22"/>
      <c r="BD1142" s="22"/>
    </row>
    <row r="1143" spans="37:56" x14ac:dyDescent="0.3">
      <c r="AK1143" s="48"/>
      <c r="AL1143" s="22"/>
      <c r="AM1143" s="22"/>
      <c r="AN1143" s="22"/>
      <c r="AO1143" s="22"/>
      <c r="AP1143" s="22"/>
      <c r="AQ1143" s="22"/>
      <c r="AR1143" s="22"/>
      <c r="AS1143" s="22"/>
      <c r="AT1143" s="22"/>
      <c r="AU1143" s="22"/>
      <c r="AV1143" s="22"/>
      <c r="AW1143" s="22"/>
      <c r="AX1143" s="22"/>
      <c r="AY1143" s="22"/>
      <c r="AZ1143" s="22"/>
      <c r="BA1143" s="22"/>
      <c r="BB1143" s="22"/>
      <c r="BC1143" s="22"/>
      <c r="BD1143" s="22"/>
    </row>
    <row r="1144" spans="37:56" x14ac:dyDescent="0.3">
      <c r="AK1144" s="48"/>
      <c r="AL1144" s="22"/>
      <c r="AM1144" s="22"/>
      <c r="AN1144" s="22"/>
      <c r="AO1144" s="22"/>
      <c r="AP1144" s="22"/>
      <c r="AQ1144" s="22"/>
      <c r="AR1144" s="22"/>
      <c r="AS1144" s="22"/>
      <c r="AT1144" s="22"/>
      <c r="AU1144" s="22"/>
      <c r="AV1144" s="22"/>
      <c r="AW1144" s="22"/>
      <c r="AX1144" s="22"/>
      <c r="AY1144" s="22"/>
      <c r="AZ1144" s="22"/>
      <c r="BA1144" s="22"/>
      <c r="BB1144" s="22"/>
      <c r="BC1144" s="22"/>
      <c r="BD1144" s="22"/>
    </row>
    <row r="1145" spans="37:56" x14ac:dyDescent="0.3">
      <c r="AK1145" s="48"/>
      <c r="AL1145" s="22"/>
      <c r="AM1145" s="22"/>
      <c r="AN1145" s="22"/>
      <c r="AO1145" s="22"/>
      <c r="AP1145" s="22"/>
      <c r="AQ1145" s="22"/>
      <c r="AR1145" s="22"/>
      <c r="AS1145" s="22"/>
      <c r="AT1145" s="22"/>
      <c r="AU1145" s="22"/>
      <c r="AV1145" s="22"/>
      <c r="AW1145" s="22"/>
      <c r="AX1145" s="22"/>
      <c r="AY1145" s="22"/>
      <c r="AZ1145" s="22"/>
      <c r="BA1145" s="22"/>
      <c r="BB1145" s="22"/>
      <c r="BC1145" s="22"/>
      <c r="BD1145" s="22"/>
    </row>
    <row r="1146" spans="37:56" x14ac:dyDescent="0.3">
      <c r="AK1146" s="48"/>
      <c r="AL1146" s="22"/>
      <c r="AM1146" s="22"/>
      <c r="AN1146" s="22"/>
      <c r="AO1146" s="22"/>
      <c r="AP1146" s="22"/>
      <c r="AQ1146" s="22"/>
      <c r="AR1146" s="22"/>
      <c r="AS1146" s="22"/>
      <c r="AT1146" s="22"/>
      <c r="AU1146" s="22"/>
      <c r="AV1146" s="22"/>
      <c r="AW1146" s="22"/>
      <c r="AX1146" s="22"/>
      <c r="AY1146" s="22"/>
      <c r="AZ1146" s="22"/>
      <c r="BA1146" s="22"/>
      <c r="BB1146" s="22"/>
      <c r="BC1146" s="22"/>
      <c r="BD1146" s="22"/>
    </row>
    <row r="1147" spans="37:56" x14ac:dyDescent="0.3">
      <c r="AK1147" s="48"/>
      <c r="AL1147" s="22"/>
      <c r="AM1147" s="22"/>
      <c r="AN1147" s="22"/>
      <c r="AO1147" s="22"/>
      <c r="AP1147" s="22"/>
      <c r="AQ1147" s="22"/>
      <c r="AR1147" s="22"/>
      <c r="AS1147" s="22"/>
      <c r="AT1147" s="22"/>
      <c r="AU1147" s="22"/>
      <c r="AV1147" s="22"/>
      <c r="AW1147" s="22"/>
      <c r="AX1147" s="22"/>
      <c r="AY1147" s="22"/>
      <c r="AZ1147" s="22"/>
      <c r="BA1147" s="22"/>
      <c r="BB1147" s="22"/>
      <c r="BC1147" s="22"/>
      <c r="BD1147" s="22"/>
    </row>
    <row r="1148" spans="37:56" x14ac:dyDescent="0.3">
      <c r="AK1148" s="48"/>
      <c r="AL1148" s="22"/>
      <c r="AM1148" s="22"/>
      <c r="AN1148" s="22"/>
      <c r="AO1148" s="22"/>
      <c r="AP1148" s="22"/>
      <c r="AQ1148" s="22"/>
      <c r="AR1148" s="22"/>
      <c r="AS1148" s="22"/>
      <c r="AT1148" s="22"/>
      <c r="AU1148" s="22"/>
      <c r="AV1148" s="22"/>
      <c r="AW1148" s="22"/>
      <c r="AX1148" s="22"/>
      <c r="AY1148" s="22"/>
      <c r="AZ1148" s="22"/>
      <c r="BA1148" s="22"/>
      <c r="BB1148" s="22"/>
      <c r="BC1148" s="22"/>
      <c r="BD1148" s="22"/>
    </row>
    <row r="1149" spans="37:56" x14ac:dyDescent="0.3">
      <c r="AK1149" s="48"/>
      <c r="AL1149" s="22"/>
      <c r="AM1149" s="22"/>
      <c r="AN1149" s="22"/>
      <c r="AO1149" s="22"/>
      <c r="AP1149" s="22"/>
      <c r="AQ1149" s="22"/>
      <c r="AR1149" s="22"/>
      <c r="AS1149" s="22"/>
      <c r="AT1149" s="22"/>
      <c r="AU1149" s="22"/>
      <c r="AV1149" s="22"/>
      <c r="AW1149" s="22"/>
      <c r="AX1149" s="22"/>
      <c r="AY1149" s="22"/>
      <c r="AZ1149" s="22"/>
      <c r="BA1149" s="22"/>
      <c r="BB1149" s="22"/>
      <c r="BC1149" s="22"/>
      <c r="BD1149" s="22"/>
    </row>
    <row r="1150" spans="37:56" x14ac:dyDescent="0.3">
      <c r="AK1150" s="48"/>
      <c r="AL1150" s="22"/>
      <c r="AM1150" s="22"/>
      <c r="AN1150" s="22"/>
      <c r="AO1150" s="22"/>
      <c r="AP1150" s="22"/>
      <c r="AQ1150" s="22"/>
      <c r="AR1150" s="22"/>
      <c r="AS1150" s="22"/>
      <c r="AT1150" s="22"/>
      <c r="AU1150" s="22"/>
      <c r="AV1150" s="22"/>
      <c r="AW1150" s="22"/>
      <c r="AX1150" s="22"/>
      <c r="AY1150" s="22"/>
      <c r="AZ1150" s="22"/>
      <c r="BA1150" s="22"/>
      <c r="BB1150" s="22"/>
      <c r="BC1150" s="22"/>
      <c r="BD1150" s="22"/>
    </row>
    <row r="1151" spans="37:56" x14ac:dyDescent="0.3">
      <c r="AK1151" s="48"/>
      <c r="AL1151" s="22"/>
      <c r="AM1151" s="22"/>
      <c r="AN1151" s="22"/>
      <c r="AO1151" s="22"/>
      <c r="AP1151" s="22"/>
      <c r="AQ1151" s="22"/>
      <c r="AR1151" s="22"/>
      <c r="AS1151" s="22"/>
      <c r="AT1151" s="22"/>
      <c r="AU1151" s="22"/>
      <c r="AV1151" s="22"/>
      <c r="AW1151" s="22"/>
      <c r="AX1151" s="22"/>
      <c r="AY1151" s="22"/>
      <c r="AZ1151" s="22"/>
      <c r="BA1151" s="22"/>
      <c r="BB1151" s="22"/>
      <c r="BC1151" s="22"/>
      <c r="BD1151" s="22"/>
    </row>
    <row r="1152" spans="37:56" x14ac:dyDescent="0.3">
      <c r="AK1152" s="48"/>
      <c r="AL1152" s="22"/>
      <c r="AM1152" s="22"/>
      <c r="AN1152" s="22"/>
      <c r="AO1152" s="22"/>
      <c r="AP1152" s="22"/>
      <c r="AQ1152" s="22"/>
      <c r="AR1152" s="22"/>
      <c r="AS1152" s="22"/>
      <c r="AT1152" s="22"/>
      <c r="AU1152" s="22"/>
      <c r="AV1152" s="22"/>
      <c r="AW1152" s="22"/>
      <c r="AX1152" s="22"/>
      <c r="AY1152" s="22"/>
      <c r="AZ1152" s="22"/>
      <c r="BA1152" s="22"/>
      <c r="BB1152" s="22"/>
      <c r="BC1152" s="22"/>
      <c r="BD1152" s="22"/>
    </row>
    <row r="1153" spans="37:56" x14ac:dyDescent="0.3">
      <c r="AK1153" s="48"/>
      <c r="AL1153" s="22"/>
      <c r="AM1153" s="22"/>
      <c r="AN1153" s="22"/>
      <c r="AO1153" s="22"/>
      <c r="AP1153" s="22"/>
      <c r="AQ1153" s="22"/>
      <c r="AR1153" s="22"/>
      <c r="AS1153" s="22"/>
      <c r="AT1153" s="22"/>
      <c r="AU1153" s="22"/>
      <c r="AV1153" s="22"/>
      <c r="AW1153" s="22"/>
      <c r="AX1153" s="22"/>
      <c r="AY1153" s="22"/>
      <c r="AZ1153" s="22"/>
      <c r="BA1153" s="22"/>
      <c r="BB1153" s="22"/>
      <c r="BC1153" s="22"/>
      <c r="BD1153" s="22"/>
    </row>
    <row r="1154" spans="37:56" x14ac:dyDescent="0.3">
      <c r="AK1154" s="48"/>
      <c r="AL1154" s="22"/>
      <c r="AM1154" s="22"/>
      <c r="AN1154" s="22"/>
      <c r="AO1154" s="22"/>
      <c r="AP1154" s="22"/>
      <c r="AQ1154" s="22"/>
      <c r="AR1154" s="22"/>
      <c r="AS1154" s="22"/>
      <c r="AT1154" s="22"/>
      <c r="AU1154" s="22"/>
      <c r="AV1154" s="22"/>
      <c r="AW1154" s="22"/>
      <c r="AX1154" s="22"/>
      <c r="AY1154" s="22"/>
      <c r="AZ1154" s="22"/>
      <c r="BA1154" s="22"/>
      <c r="BB1154" s="22"/>
      <c r="BC1154" s="22"/>
      <c r="BD1154" s="22"/>
    </row>
    <row r="1155" spans="37:56" x14ac:dyDescent="0.3">
      <c r="AK1155" s="48"/>
      <c r="AL1155" s="22"/>
      <c r="AM1155" s="22"/>
      <c r="AN1155" s="22"/>
      <c r="AO1155" s="22"/>
      <c r="AP1155" s="22"/>
      <c r="AQ1155" s="22"/>
      <c r="AR1155" s="22"/>
      <c r="AS1155" s="22"/>
      <c r="AT1155" s="22"/>
      <c r="AU1155" s="22"/>
      <c r="AV1155" s="22"/>
      <c r="AW1155" s="22"/>
      <c r="AX1155" s="22"/>
      <c r="AY1155" s="22"/>
      <c r="AZ1155" s="22"/>
      <c r="BA1155" s="22"/>
      <c r="BB1155" s="22"/>
      <c r="BC1155" s="22"/>
      <c r="BD1155" s="22"/>
    </row>
    <row r="1156" spans="37:56" x14ac:dyDescent="0.3">
      <c r="AK1156" s="48"/>
      <c r="AL1156" s="22"/>
      <c r="AM1156" s="22"/>
      <c r="AN1156" s="22"/>
      <c r="AO1156" s="22"/>
      <c r="AP1156" s="22"/>
      <c r="AQ1156" s="22"/>
      <c r="AR1156" s="22"/>
      <c r="AS1156" s="22"/>
      <c r="AT1156" s="22"/>
      <c r="AU1156" s="22"/>
      <c r="AV1156" s="22"/>
      <c r="AW1156" s="22"/>
      <c r="AX1156" s="22"/>
      <c r="AY1156" s="22"/>
      <c r="AZ1156" s="22"/>
      <c r="BA1156" s="22"/>
      <c r="BB1156" s="22"/>
      <c r="BC1156" s="22"/>
      <c r="BD1156" s="22"/>
    </row>
    <row r="1157" spans="37:56" x14ac:dyDescent="0.3">
      <c r="AK1157" s="48"/>
      <c r="AL1157" s="22"/>
      <c r="AM1157" s="22"/>
      <c r="AN1157" s="22"/>
      <c r="AO1157" s="22"/>
      <c r="AP1157" s="22"/>
      <c r="AQ1157" s="22"/>
      <c r="AR1157" s="22"/>
      <c r="AS1157" s="22"/>
      <c r="AT1157" s="22"/>
      <c r="AU1157" s="22"/>
      <c r="AV1157" s="22"/>
      <c r="AW1157" s="22"/>
      <c r="AX1157" s="22"/>
      <c r="AY1157" s="22"/>
      <c r="AZ1157" s="22"/>
      <c r="BA1157" s="22"/>
      <c r="BB1157" s="22"/>
      <c r="BC1157" s="22"/>
      <c r="BD1157" s="22"/>
    </row>
    <row r="1158" spans="37:56" x14ac:dyDescent="0.3">
      <c r="AK1158" s="48"/>
      <c r="AL1158" s="22"/>
      <c r="AM1158" s="22"/>
      <c r="AN1158" s="22"/>
      <c r="AO1158" s="22"/>
      <c r="AP1158" s="22"/>
      <c r="AQ1158" s="22"/>
      <c r="AR1158" s="22"/>
      <c r="AS1158" s="22"/>
      <c r="AT1158" s="22"/>
      <c r="AU1158" s="22"/>
      <c r="AV1158" s="22"/>
      <c r="AW1158" s="22"/>
      <c r="AX1158" s="22"/>
      <c r="AY1158" s="22"/>
      <c r="AZ1158" s="22"/>
      <c r="BA1158" s="22"/>
      <c r="BB1158" s="22"/>
      <c r="BC1158" s="22"/>
      <c r="BD1158" s="22"/>
    </row>
    <row r="1159" spans="37:56" x14ac:dyDescent="0.3">
      <c r="AK1159" s="48"/>
      <c r="AL1159" s="22"/>
      <c r="AM1159" s="22"/>
      <c r="AN1159" s="22"/>
      <c r="AO1159" s="22"/>
      <c r="AP1159" s="22"/>
      <c r="AQ1159" s="22"/>
      <c r="AR1159" s="22"/>
      <c r="AS1159" s="22"/>
      <c r="AT1159" s="22"/>
      <c r="AU1159" s="22"/>
      <c r="AV1159" s="22"/>
      <c r="AW1159" s="22"/>
      <c r="AX1159" s="22"/>
      <c r="AY1159" s="22"/>
      <c r="AZ1159" s="22"/>
      <c r="BA1159" s="22"/>
      <c r="BB1159" s="22"/>
      <c r="BC1159" s="22"/>
      <c r="BD1159" s="22"/>
    </row>
    <row r="1160" spans="37:56" x14ac:dyDescent="0.3">
      <c r="AK1160" s="48"/>
      <c r="AL1160" s="22"/>
      <c r="AM1160" s="22"/>
      <c r="AN1160" s="22"/>
      <c r="AO1160" s="22"/>
      <c r="AP1160" s="22"/>
      <c r="AQ1160" s="22"/>
      <c r="AR1160" s="22"/>
      <c r="AS1160" s="22"/>
      <c r="AT1160" s="22"/>
      <c r="AU1160" s="22"/>
      <c r="AV1160" s="22"/>
      <c r="AW1160" s="22"/>
      <c r="AX1160" s="22"/>
      <c r="AY1160" s="22"/>
      <c r="AZ1160" s="22"/>
      <c r="BA1160" s="22"/>
      <c r="BB1160" s="22"/>
      <c r="BC1160" s="22"/>
      <c r="BD1160" s="22"/>
    </row>
    <row r="1161" spans="37:56" x14ac:dyDescent="0.3">
      <c r="AK1161" s="48"/>
      <c r="AL1161" s="22"/>
      <c r="AM1161" s="22"/>
      <c r="AN1161" s="22"/>
      <c r="AO1161" s="22"/>
      <c r="AP1161" s="22"/>
      <c r="AQ1161" s="22"/>
      <c r="AR1161" s="22"/>
      <c r="AS1161" s="22"/>
      <c r="AT1161" s="22"/>
      <c r="AU1161" s="22"/>
      <c r="AV1161" s="22"/>
      <c r="AW1161" s="22"/>
      <c r="AX1161" s="22"/>
      <c r="AY1161" s="22"/>
      <c r="AZ1161" s="22"/>
      <c r="BA1161" s="22"/>
      <c r="BB1161" s="22"/>
      <c r="BC1161" s="22"/>
      <c r="BD1161" s="22"/>
    </row>
    <row r="1162" spans="37:56" x14ac:dyDescent="0.3">
      <c r="AK1162" s="48"/>
      <c r="AL1162" s="22"/>
      <c r="AM1162" s="22"/>
      <c r="AN1162" s="22"/>
      <c r="AO1162" s="22"/>
      <c r="AP1162" s="22"/>
      <c r="AQ1162" s="22"/>
      <c r="AR1162" s="22"/>
      <c r="AS1162" s="22"/>
      <c r="AT1162" s="22"/>
      <c r="AU1162" s="22"/>
      <c r="AV1162" s="22"/>
      <c r="AW1162" s="22"/>
      <c r="AX1162" s="22"/>
      <c r="AY1162" s="22"/>
      <c r="AZ1162" s="22"/>
      <c r="BA1162" s="22"/>
      <c r="BB1162" s="22"/>
      <c r="BC1162" s="22"/>
      <c r="BD1162" s="22"/>
    </row>
    <row r="1163" spans="37:56" x14ac:dyDescent="0.3">
      <c r="AK1163" s="48"/>
      <c r="AL1163" s="22"/>
      <c r="AM1163" s="22"/>
      <c r="AN1163" s="22"/>
      <c r="AO1163" s="22"/>
      <c r="AP1163" s="22"/>
      <c r="AQ1163" s="22"/>
      <c r="AR1163" s="22"/>
      <c r="AS1163" s="22"/>
      <c r="AT1163" s="22"/>
      <c r="AU1163" s="22"/>
      <c r="AV1163" s="22"/>
      <c r="AW1163" s="22"/>
      <c r="AX1163" s="22"/>
      <c r="AY1163" s="22"/>
      <c r="AZ1163" s="22"/>
      <c r="BA1163" s="22"/>
      <c r="BB1163" s="22"/>
      <c r="BC1163" s="22"/>
      <c r="BD1163" s="22"/>
    </row>
    <row r="1164" spans="37:56" x14ac:dyDescent="0.3">
      <c r="AK1164" s="48"/>
      <c r="AL1164" s="22"/>
      <c r="AM1164" s="22"/>
      <c r="AN1164" s="22"/>
      <c r="AO1164" s="22"/>
      <c r="AP1164" s="22"/>
      <c r="AQ1164" s="22"/>
      <c r="AR1164" s="22"/>
      <c r="AS1164" s="22"/>
      <c r="AT1164" s="22"/>
      <c r="AU1164" s="22"/>
      <c r="AV1164" s="22"/>
      <c r="AW1164" s="22"/>
      <c r="AX1164" s="22"/>
      <c r="AY1164" s="22"/>
      <c r="AZ1164" s="22"/>
      <c r="BA1164" s="22"/>
      <c r="BB1164" s="22"/>
      <c r="BC1164" s="22"/>
      <c r="BD1164" s="22"/>
    </row>
    <row r="1165" spans="37:56" x14ac:dyDescent="0.3">
      <c r="AK1165" s="48"/>
      <c r="AL1165" s="22"/>
      <c r="AM1165" s="22"/>
      <c r="AN1165" s="22"/>
      <c r="AO1165" s="22"/>
      <c r="AP1165" s="22"/>
      <c r="AQ1165" s="22"/>
      <c r="AR1165" s="22"/>
      <c r="AS1165" s="22"/>
      <c r="AT1165" s="22"/>
      <c r="AU1165" s="22"/>
      <c r="AV1165" s="22"/>
      <c r="AW1165" s="22"/>
      <c r="AX1165" s="22"/>
      <c r="AY1165" s="22"/>
      <c r="AZ1165" s="22"/>
      <c r="BA1165" s="22"/>
      <c r="BB1165" s="22"/>
      <c r="BC1165" s="22"/>
      <c r="BD1165" s="22"/>
    </row>
    <row r="1166" spans="37:56" x14ac:dyDescent="0.3">
      <c r="AK1166" s="48"/>
      <c r="AL1166" s="22"/>
      <c r="AM1166" s="22"/>
      <c r="AN1166" s="22"/>
      <c r="AO1166" s="22"/>
      <c r="AP1166" s="22"/>
      <c r="AQ1166" s="22"/>
      <c r="AR1166" s="22"/>
      <c r="AS1166" s="22"/>
      <c r="AT1166" s="22"/>
      <c r="AU1166" s="22"/>
      <c r="AV1166" s="22"/>
      <c r="AW1166" s="22"/>
      <c r="AX1166" s="22"/>
      <c r="AY1166" s="22"/>
      <c r="AZ1166" s="22"/>
      <c r="BA1166" s="22"/>
      <c r="BB1166" s="22"/>
      <c r="BC1166" s="22"/>
      <c r="BD1166" s="22"/>
    </row>
    <row r="1167" spans="37:56" x14ac:dyDescent="0.3">
      <c r="AK1167" s="48"/>
      <c r="AL1167" s="22"/>
      <c r="AM1167" s="22"/>
      <c r="AN1167" s="22"/>
      <c r="AO1167" s="22"/>
      <c r="AP1167" s="22"/>
      <c r="AQ1167" s="22"/>
      <c r="AR1167" s="22"/>
      <c r="AS1167" s="22"/>
      <c r="AT1167" s="22"/>
      <c r="AU1167" s="22"/>
      <c r="AV1167" s="22"/>
      <c r="AW1167" s="22"/>
      <c r="AX1167" s="22"/>
      <c r="AY1167" s="22"/>
      <c r="AZ1167" s="22"/>
      <c r="BA1167" s="22"/>
      <c r="BB1167" s="22"/>
      <c r="BC1167" s="22"/>
      <c r="BD1167" s="22"/>
    </row>
    <row r="1168" spans="37:56" x14ac:dyDescent="0.3">
      <c r="AK1168" s="48"/>
      <c r="AL1168" s="22"/>
      <c r="AM1168" s="22"/>
      <c r="AN1168" s="22"/>
      <c r="AO1168" s="22"/>
      <c r="AP1168" s="22"/>
      <c r="AQ1168" s="22"/>
      <c r="AR1168" s="22"/>
      <c r="AS1168" s="22"/>
      <c r="AT1168" s="22"/>
      <c r="AU1168" s="22"/>
      <c r="AV1168" s="22"/>
      <c r="AW1168" s="22"/>
      <c r="AX1168" s="22"/>
      <c r="AY1168" s="22"/>
      <c r="AZ1168" s="22"/>
      <c r="BA1168" s="22"/>
      <c r="BB1168" s="22"/>
      <c r="BC1168" s="22"/>
      <c r="BD1168" s="22"/>
    </row>
    <row r="1169" spans="37:56" x14ac:dyDescent="0.3">
      <c r="AK1169" s="48"/>
      <c r="AL1169" s="22"/>
      <c r="AM1169" s="22"/>
      <c r="AN1169" s="22"/>
      <c r="AO1169" s="22"/>
      <c r="AP1169" s="22"/>
      <c r="AQ1169" s="22"/>
      <c r="AR1169" s="22"/>
      <c r="AS1169" s="22"/>
      <c r="AT1169" s="22"/>
      <c r="AU1169" s="22"/>
      <c r="AV1169" s="22"/>
      <c r="AW1169" s="22"/>
      <c r="AX1169" s="22"/>
      <c r="AY1169" s="22"/>
      <c r="AZ1169" s="22"/>
      <c r="BA1169" s="22"/>
      <c r="BB1169" s="22"/>
      <c r="BC1169" s="22"/>
      <c r="BD1169" s="22"/>
    </row>
    <row r="1170" spans="37:56" x14ac:dyDescent="0.3">
      <c r="AK1170" s="48"/>
      <c r="AL1170" s="22"/>
      <c r="AM1170" s="22"/>
      <c r="AN1170" s="22"/>
      <c r="AO1170" s="22"/>
      <c r="AP1170" s="22"/>
      <c r="AQ1170" s="22"/>
      <c r="AR1170" s="22"/>
      <c r="AS1170" s="22"/>
      <c r="AT1170" s="22"/>
      <c r="AU1170" s="22"/>
      <c r="AV1170" s="22"/>
      <c r="AW1170" s="22"/>
      <c r="AX1170" s="22"/>
      <c r="AY1170" s="22"/>
      <c r="AZ1170" s="22"/>
      <c r="BA1170" s="22"/>
      <c r="BB1170" s="22"/>
      <c r="BC1170" s="22"/>
      <c r="BD1170" s="22"/>
    </row>
    <row r="1171" spans="37:56" x14ac:dyDescent="0.3">
      <c r="AK1171" s="48"/>
      <c r="AL1171" s="22"/>
      <c r="AM1171" s="22"/>
      <c r="AN1171" s="22"/>
      <c r="AO1171" s="22"/>
      <c r="AP1171" s="22"/>
      <c r="AQ1171" s="22"/>
      <c r="AR1171" s="22"/>
      <c r="AS1171" s="22"/>
      <c r="AT1171" s="22"/>
      <c r="AU1171" s="22"/>
      <c r="AV1171" s="22"/>
      <c r="AW1171" s="22"/>
      <c r="AX1171" s="22"/>
      <c r="AY1171" s="22"/>
      <c r="AZ1171" s="22"/>
      <c r="BA1171" s="22"/>
      <c r="BB1171" s="22"/>
      <c r="BC1171" s="22"/>
      <c r="BD1171" s="22"/>
    </row>
    <row r="1172" spans="37:56" x14ac:dyDescent="0.3">
      <c r="AK1172" s="48"/>
      <c r="AL1172" s="22"/>
      <c r="AM1172" s="22"/>
      <c r="AN1172" s="22"/>
      <c r="AO1172" s="22"/>
      <c r="AP1172" s="22"/>
      <c r="AQ1172" s="22"/>
      <c r="AR1172" s="22"/>
      <c r="AS1172" s="22"/>
      <c r="AT1172" s="22"/>
      <c r="AU1172" s="22"/>
      <c r="AV1172" s="22"/>
      <c r="AW1172" s="22"/>
      <c r="AX1172" s="22"/>
      <c r="AY1172" s="22"/>
      <c r="AZ1172" s="22"/>
      <c r="BA1172" s="22"/>
      <c r="BB1172" s="22"/>
      <c r="BC1172" s="22"/>
      <c r="BD1172" s="22"/>
    </row>
    <row r="1173" spans="37:56" x14ac:dyDescent="0.3">
      <c r="AK1173" s="48"/>
      <c r="AL1173" s="22"/>
      <c r="AM1173" s="22"/>
      <c r="AN1173" s="22"/>
      <c r="AO1173" s="22"/>
      <c r="AP1173" s="22"/>
      <c r="AQ1173" s="22"/>
      <c r="AR1173" s="22"/>
      <c r="AS1173" s="22"/>
      <c r="AT1173" s="22"/>
      <c r="AU1173" s="22"/>
      <c r="AV1173" s="22"/>
      <c r="AW1173" s="22"/>
      <c r="AX1173" s="22"/>
      <c r="AY1173" s="22"/>
      <c r="AZ1173" s="22"/>
      <c r="BA1173" s="22"/>
      <c r="BB1173" s="22"/>
      <c r="BC1173" s="22"/>
      <c r="BD1173" s="22"/>
    </row>
    <row r="1174" spans="37:56" x14ac:dyDescent="0.3">
      <c r="AK1174" s="48"/>
      <c r="AL1174" s="22"/>
      <c r="AM1174" s="22"/>
      <c r="AN1174" s="22"/>
      <c r="AO1174" s="22"/>
      <c r="AP1174" s="22"/>
      <c r="AQ1174" s="22"/>
      <c r="AR1174" s="22"/>
      <c r="AS1174" s="22"/>
      <c r="AT1174" s="22"/>
      <c r="AU1174" s="22"/>
      <c r="AV1174" s="22"/>
      <c r="AW1174" s="22"/>
      <c r="AX1174" s="22"/>
      <c r="AY1174" s="22"/>
      <c r="AZ1174" s="22"/>
      <c r="BA1174" s="22"/>
      <c r="BB1174" s="22"/>
      <c r="BC1174" s="22"/>
      <c r="BD1174" s="22"/>
    </row>
    <row r="1175" spans="37:56" x14ac:dyDescent="0.3">
      <c r="AK1175" s="48"/>
      <c r="AL1175" s="22"/>
      <c r="AM1175" s="22"/>
      <c r="AN1175" s="22"/>
      <c r="AO1175" s="22"/>
      <c r="AP1175" s="22"/>
      <c r="AQ1175" s="22"/>
      <c r="AR1175" s="22"/>
      <c r="AS1175" s="22"/>
      <c r="AT1175" s="22"/>
      <c r="AU1175" s="22"/>
      <c r="AV1175" s="22"/>
      <c r="AW1175" s="22"/>
      <c r="AX1175" s="22"/>
      <c r="AY1175" s="22"/>
      <c r="AZ1175" s="22"/>
      <c r="BA1175" s="22"/>
      <c r="BB1175" s="22"/>
      <c r="BC1175" s="22"/>
      <c r="BD1175" s="22"/>
    </row>
    <row r="1176" spans="37:56" x14ac:dyDescent="0.3">
      <c r="AK1176" s="48"/>
      <c r="AL1176" s="22"/>
      <c r="AM1176" s="22"/>
      <c r="AN1176" s="22"/>
      <c r="AO1176" s="22"/>
      <c r="AP1176" s="22"/>
      <c r="AQ1176" s="22"/>
      <c r="AR1176" s="22"/>
      <c r="AS1176" s="22"/>
      <c r="AT1176" s="22"/>
      <c r="AU1176" s="22"/>
      <c r="AV1176" s="22"/>
      <c r="AW1176" s="22"/>
      <c r="AX1176" s="22"/>
      <c r="AY1176" s="22"/>
      <c r="AZ1176" s="22"/>
      <c r="BA1176" s="22"/>
      <c r="BB1176" s="22"/>
      <c r="BC1176" s="22"/>
      <c r="BD1176" s="22"/>
    </row>
    <row r="1177" spans="37:56" x14ac:dyDescent="0.3">
      <c r="AK1177" s="48"/>
      <c r="AL1177" s="22"/>
      <c r="AM1177" s="22"/>
      <c r="AN1177" s="22"/>
      <c r="AO1177" s="22"/>
      <c r="AP1177" s="22"/>
      <c r="AQ1177" s="22"/>
      <c r="AR1177" s="22"/>
      <c r="AS1177" s="22"/>
      <c r="AT1177" s="22"/>
      <c r="AU1177" s="22"/>
      <c r="AV1177" s="22"/>
      <c r="AW1177" s="22"/>
      <c r="AX1177" s="22"/>
      <c r="AY1177" s="22"/>
      <c r="AZ1177" s="22"/>
      <c r="BA1177" s="22"/>
      <c r="BB1177" s="22"/>
      <c r="BC1177" s="22"/>
      <c r="BD1177" s="22"/>
    </row>
    <row r="1178" spans="37:56" x14ac:dyDescent="0.3">
      <c r="AK1178" s="48"/>
      <c r="AL1178" s="22"/>
      <c r="AM1178" s="22"/>
      <c r="AN1178" s="22"/>
      <c r="AO1178" s="22"/>
      <c r="AP1178" s="22"/>
      <c r="AQ1178" s="22"/>
      <c r="AR1178" s="22"/>
      <c r="AS1178" s="22"/>
      <c r="AT1178" s="22"/>
      <c r="AU1178" s="22"/>
      <c r="AV1178" s="22"/>
      <c r="AW1178" s="22"/>
      <c r="AX1178" s="22"/>
      <c r="AY1178" s="22"/>
      <c r="AZ1178" s="22"/>
      <c r="BA1178" s="22"/>
      <c r="BB1178" s="22"/>
      <c r="BC1178" s="22"/>
      <c r="BD1178" s="22"/>
    </row>
    <row r="1179" spans="37:56" x14ac:dyDescent="0.3">
      <c r="AK1179" s="48"/>
      <c r="AL1179" s="22"/>
      <c r="AM1179" s="22"/>
      <c r="AN1179" s="22"/>
      <c r="AO1179" s="22"/>
      <c r="AP1179" s="22"/>
      <c r="AQ1179" s="22"/>
      <c r="AR1179" s="22"/>
      <c r="AS1179" s="22"/>
      <c r="AT1179" s="22"/>
      <c r="AU1179" s="22"/>
      <c r="AV1179" s="22"/>
      <c r="AW1179" s="22"/>
      <c r="AX1179" s="22"/>
      <c r="AY1179" s="22"/>
      <c r="AZ1179" s="22"/>
      <c r="BA1179" s="22"/>
      <c r="BB1179" s="22"/>
      <c r="BC1179" s="22"/>
      <c r="BD1179" s="22"/>
    </row>
    <row r="1180" spans="37:56" x14ac:dyDescent="0.3">
      <c r="AK1180" s="48"/>
      <c r="AL1180" s="22"/>
      <c r="AM1180" s="22"/>
      <c r="AN1180" s="22"/>
      <c r="AO1180" s="22"/>
      <c r="AP1180" s="22"/>
      <c r="AQ1180" s="22"/>
      <c r="AR1180" s="22"/>
      <c r="AS1180" s="22"/>
      <c r="AT1180" s="22"/>
      <c r="AU1180" s="22"/>
      <c r="AV1180" s="22"/>
      <c r="AW1180" s="22"/>
      <c r="AX1180" s="22"/>
      <c r="AY1180" s="22"/>
      <c r="AZ1180" s="22"/>
      <c r="BA1180" s="22"/>
      <c r="BB1180" s="22"/>
      <c r="BC1180" s="22"/>
      <c r="BD1180" s="22"/>
    </row>
    <row r="1181" spans="37:56" x14ac:dyDescent="0.3">
      <c r="AK1181" s="48"/>
      <c r="AL1181" s="22"/>
      <c r="AM1181" s="22"/>
      <c r="AN1181" s="22"/>
      <c r="AO1181" s="22"/>
      <c r="AP1181" s="22"/>
      <c r="AQ1181" s="22"/>
      <c r="AR1181" s="22"/>
      <c r="AS1181" s="22"/>
      <c r="AT1181" s="22"/>
      <c r="AU1181" s="22"/>
      <c r="AV1181" s="22"/>
      <c r="AW1181" s="22"/>
      <c r="AX1181" s="22"/>
      <c r="AY1181" s="22"/>
      <c r="AZ1181" s="22"/>
      <c r="BA1181" s="22"/>
      <c r="BB1181" s="22"/>
      <c r="BC1181" s="22"/>
      <c r="BD1181" s="22"/>
    </row>
    <row r="1182" spans="37:56" x14ac:dyDescent="0.3">
      <c r="AK1182" s="48"/>
      <c r="AL1182" s="22"/>
      <c r="AM1182" s="22"/>
      <c r="AN1182" s="22"/>
      <c r="AO1182" s="22"/>
      <c r="AP1182" s="22"/>
      <c r="AQ1182" s="22"/>
      <c r="AR1182" s="22"/>
      <c r="AS1182" s="22"/>
      <c r="AT1182" s="22"/>
      <c r="AU1182" s="22"/>
      <c r="AV1182" s="22"/>
      <c r="AW1182" s="22"/>
      <c r="AX1182" s="22"/>
      <c r="AY1182" s="22"/>
      <c r="AZ1182" s="22"/>
      <c r="BA1182" s="22"/>
      <c r="BB1182" s="22"/>
      <c r="BC1182" s="22"/>
      <c r="BD1182" s="22"/>
    </row>
    <row r="1183" spans="37:56" x14ac:dyDescent="0.3">
      <c r="AK1183" s="48"/>
      <c r="AL1183" s="22"/>
      <c r="AM1183" s="22"/>
      <c r="AN1183" s="22"/>
      <c r="AO1183" s="22"/>
      <c r="AP1183" s="22"/>
      <c r="AQ1183" s="22"/>
      <c r="AR1183" s="22"/>
      <c r="AS1183" s="22"/>
      <c r="AT1183" s="22"/>
      <c r="AU1183" s="22"/>
      <c r="AV1183" s="22"/>
      <c r="AW1183" s="22"/>
      <c r="AX1183" s="22"/>
      <c r="AY1183" s="22"/>
      <c r="AZ1183" s="22"/>
      <c r="BA1183" s="22"/>
      <c r="BB1183" s="22"/>
      <c r="BC1183" s="22"/>
      <c r="BD1183" s="22"/>
    </row>
    <row r="1184" spans="37:56" x14ac:dyDescent="0.3">
      <c r="AK1184" s="48"/>
      <c r="AL1184" s="22"/>
      <c r="AM1184" s="22"/>
      <c r="AN1184" s="22"/>
      <c r="AO1184" s="22"/>
      <c r="AP1184" s="22"/>
      <c r="AQ1184" s="22"/>
      <c r="AR1184" s="22"/>
      <c r="AS1184" s="22"/>
      <c r="AT1184" s="22"/>
      <c r="AU1184" s="22"/>
      <c r="AV1184" s="22"/>
      <c r="AW1184" s="22"/>
      <c r="AX1184" s="22"/>
      <c r="AY1184" s="22"/>
      <c r="AZ1184" s="22"/>
      <c r="BA1184" s="22"/>
      <c r="BB1184" s="22"/>
      <c r="BC1184" s="22"/>
      <c r="BD1184" s="22"/>
    </row>
    <row r="1185" spans="37:56" x14ac:dyDescent="0.3">
      <c r="AK1185" s="48"/>
      <c r="AL1185" s="22"/>
      <c r="AM1185" s="22"/>
      <c r="AN1185" s="22"/>
      <c r="AO1185" s="22"/>
      <c r="AP1185" s="22"/>
      <c r="AQ1185" s="22"/>
      <c r="AR1185" s="22"/>
      <c r="AS1185" s="22"/>
      <c r="AT1185" s="22"/>
      <c r="AU1185" s="22"/>
      <c r="AV1185" s="22"/>
      <c r="AW1185" s="22"/>
      <c r="AX1185" s="22"/>
      <c r="AY1185" s="22"/>
      <c r="AZ1185" s="22"/>
      <c r="BA1185" s="22"/>
      <c r="BB1185" s="22"/>
      <c r="BC1185" s="22"/>
      <c r="BD1185" s="22"/>
    </row>
    <row r="1186" spans="37:56" x14ac:dyDescent="0.3">
      <c r="AK1186" s="48"/>
      <c r="AL1186" s="22"/>
      <c r="AM1186" s="22"/>
      <c r="AN1186" s="22"/>
      <c r="AO1186" s="22"/>
      <c r="AP1186" s="22"/>
      <c r="AQ1186" s="22"/>
      <c r="AR1186" s="22"/>
      <c r="AS1186" s="22"/>
      <c r="AT1186" s="22"/>
      <c r="AU1186" s="22"/>
      <c r="AV1186" s="22"/>
      <c r="AW1186" s="22"/>
      <c r="AX1186" s="22"/>
      <c r="AY1186" s="22"/>
      <c r="AZ1186" s="22"/>
      <c r="BA1186" s="22"/>
      <c r="BB1186" s="22"/>
      <c r="BC1186" s="22"/>
      <c r="BD1186" s="22"/>
    </row>
    <row r="1187" spans="37:56" x14ac:dyDescent="0.3">
      <c r="AK1187" s="48"/>
      <c r="AL1187" s="22"/>
      <c r="AM1187" s="22"/>
      <c r="AN1187" s="22"/>
      <c r="AO1187" s="22"/>
      <c r="AP1187" s="22"/>
      <c r="AQ1187" s="22"/>
      <c r="AR1187" s="22"/>
      <c r="AS1187" s="22"/>
      <c r="AT1187" s="22"/>
      <c r="AU1187" s="22"/>
      <c r="AV1187" s="22"/>
      <c r="AW1187" s="22"/>
      <c r="AX1187" s="22"/>
      <c r="AY1187" s="22"/>
      <c r="AZ1187" s="22"/>
      <c r="BA1187" s="22"/>
      <c r="BB1187" s="22"/>
      <c r="BC1187" s="22"/>
      <c r="BD1187" s="22"/>
    </row>
    <row r="1188" spans="37:56" x14ac:dyDescent="0.3">
      <c r="AK1188" s="48"/>
      <c r="AL1188" s="22"/>
      <c r="AM1188" s="22"/>
      <c r="AN1188" s="22"/>
      <c r="AO1188" s="22"/>
      <c r="AP1188" s="22"/>
      <c r="AQ1188" s="22"/>
      <c r="AR1188" s="22"/>
      <c r="AS1188" s="22"/>
      <c r="AT1188" s="22"/>
      <c r="AU1188" s="22"/>
      <c r="AV1188" s="22"/>
      <c r="AW1188" s="22"/>
      <c r="AX1188" s="22"/>
      <c r="AY1188" s="22"/>
      <c r="AZ1188" s="22"/>
      <c r="BA1188" s="22"/>
      <c r="BB1188" s="22"/>
      <c r="BC1188" s="22"/>
      <c r="BD1188" s="22"/>
    </row>
    <row r="1189" spans="37:56" x14ac:dyDescent="0.3">
      <c r="AK1189" s="48"/>
      <c r="AL1189" s="22"/>
      <c r="AM1189" s="22"/>
      <c r="AN1189" s="22"/>
      <c r="AO1189" s="22"/>
      <c r="AP1189" s="22"/>
      <c r="AQ1189" s="22"/>
      <c r="AR1189" s="22"/>
      <c r="AS1189" s="22"/>
      <c r="AT1189" s="22"/>
      <c r="AU1189" s="22"/>
      <c r="AV1189" s="22"/>
      <c r="AW1189" s="22"/>
      <c r="AX1189" s="22"/>
      <c r="AY1189" s="22"/>
      <c r="AZ1189" s="22"/>
      <c r="BA1189" s="22"/>
      <c r="BB1189" s="22"/>
      <c r="BC1189" s="22"/>
      <c r="BD1189" s="22"/>
    </row>
    <row r="1190" spans="37:56" x14ac:dyDescent="0.3">
      <c r="AK1190" s="48"/>
      <c r="AL1190" s="22"/>
      <c r="AM1190" s="22"/>
      <c r="AN1190" s="22"/>
      <c r="AO1190" s="22"/>
      <c r="AP1190" s="22"/>
      <c r="AQ1190" s="22"/>
      <c r="AR1190" s="22"/>
      <c r="AS1190" s="22"/>
      <c r="AT1190" s="22"/>
      <c r="AU1190" s="22"/>
      <c r="AV1190" s="22"/>
      <c r="AW1190" s="22"/>
      <c r="AX1190" s="22"/>
      <c r="AY1190" s="22"/>
      <c r="AZ1190" s="22"/>
      <c r="BA1190" s="22"/>
      <c r="BB1190" s="22"/>
      <c r="BC1190" s="22"/>
      <c r="BD1190" s="22"/>
    </row>
    <row r="1191" spans="37:56" x14ac:dyDescent="0.3">
      <c r="AK1191" s="48"/>
      <c r="AL1191" s="22"/>
      <c r="AM1191" s="22"/>
      <c r="AN1191" s="22"/>
      <c r="AO1191" s="22"/>
      <c r="AP1191" s="22"/>
      <c r="AQ1191" s="22"/>
      <c r="AR1191" s="22"/>
      <c r="AS1191" s="22"/>
      <c r="AT1191" s="22"/>
      <c r="AU1191" s="22"/>
      <c r="AV1191" s="22"/>
      <c r="AW1191" s="22"/>
      <c r="AX1191" s="22"/>
      <c r="AY1191" s="22"/>
      <c r="AZ1191" s="22"/>
      <c r="BA1191" s="22"/>
      <c r="BB1191" s="22"/>
      <c r="BC1191" s="22"/>
      <c r="BD1191" s="22"/>
    </row>
    <row r="1192" spans="37:56" x14ac:dyDescent="0.3">
      <c r="AK1192" s="48"/>
      <c r="AL1192" s="22"/>
      <c r="AM1192" s="22"/>
      <c r="AN1192" s="22"/>
      <c r="AO1192" s="22"/>
      <c r="AP1192" s="22"/>
      <c r="AQ1192" s="22"/>
      <c r="AR1192" s="22"/>
      <c r="AS1192" s="22"/>
      <c r="AT1192" s="22"/>
      <c r="AU1192" s="22"/>
      <c r="AV1192" s="22"/>
      <c r="AW1192" s="22"/>
      <c r="AX1192" s="22"/>
      <c r="AY1192" s="22"/>
      <c r="AZ1192" s="22"/>
      <c r="BA1192" s="22"/>
      <c r="BB1192" s="22"/>
      <c r="BC1192" s="22"/>
      <c r="BD1192" s="22"/>
    </row>
    <row r="1193" spans="37:56" x14ac:dyDescent="0.3">
      <c r="AK1193" s="48"/>
      <c r="AL1193" s="22"/>
      <c r="AM1193" s="22"/>
      <c r="AN1193" s="22"/>
      <c r="AO1193" s="22"/>
      <c r="AP1193" s="22"/>
      <c r="AQ1193" s="22"/>
      <c r="AR1193" s="22"/>
      <c r="AS1193" s="22"/>
      <c r="AT1193" s="22"/>
      <c r="AU1193" s="22"/>
      <c r="AV1193" s="22"/>
      <c r="AW1193" s="22"/>
      <c r="AX1193" s="22"/>
      <c r="AY1193" s="22"/>
      <c r="AZ1193" s="22"/>
      <c r="BA1193" s="22"/>
      <c r="BB1193" s="22"/>
      <c r="BC1193" s="22"/>
      <c r="BD1193" s="22"/>
    </row>
    <row r="1194" spans="37:56" x14ac:dyDescent="0.3">
      <c r="AK1194" s="48"/>
      <c r="AL1194" s="22"/>
      <c r="AM1194" s="22"/>
      <c r="AN1194" s="22"/>
      <c r="AO1194" s="22"/>
      <c r="AP1194" s="22"/>
      <c r="AQ1194" s="22"/>
      <c r="AR1194" s="22"/>
      <c r="AS1194" s="22"/>
      <c r="AT1194" s="22"/>
      <c r="AU1194" s="22"/>
      <c r="AV1194" s="22"/>
      <c r="AW1194" s="22"/>
      <c r="AX1194" s="22"/>
      <c r="AY1194" s="22"/>
      <c r="AZ1194" s="22"/>
      <c r="BA1194" s="22"/>
      <c r="BB1194" s="22"/>
      <c r="BC1194" s="22"/>
      <c r="BD1194" s="22"/>
    </row>
    <row r="1195" spans="37:56" x14ac:dyDescent="0.3">
      <c r="AK1195" s="48"/>
      <c r="AL1195" s="22"/>
      <c r="AM1195" s="22"/>
      <c r="AN1195" s="22"/>
      <c r="AO1195" s="22"/>
      <c r="AP1195" s="22"/>
      <c r="AQ1195" s="22"/>
      <c r="AR1195" s="22"/>
      <c r="AS1195" s="22"/>
      <c r="AT1195" s="22"/>
      <c r="AU1195" s="22"/>
      <c r="AV1195" s="22"/>
      <c r="AW1195" s="22"/>
      <c r="AX1195" s="22"/>
      <c r="AY1195" s="22"/>
      <c r="AZ1195" s="22"/>
      <c r="BA1195" s="22"/>
      <c r="BB1195" s="22"/>
      <c r="BC1195" s="22"/>
      <c r="BD1195" s="22"/>
    </row>
  </sheetData>
  <sheetProtection algorithmName="SHA-512" hashValue="K29DHQr++8+TiUdWQKQVADT7MVvOY1ut3L0FzUEBT3ZzKMtmyxZ9/SvCNZW4a2n0BeNFttC1PRIp4V3ODN6BbA==" saltValue="TgyoG35Fy8FIxWE4BIFU2Q==" spinCount="100000" sheet="1" selectLockedCells="1" autoFilter="0" selectUnlockedCells="1"/>
  <autoFilter ref="A9:AB108" xr:uid="{1BD07140-FD0B-445F-98F9-E7D416F06449}"/>
  <mergeCells count="13">
    <mergeCell ref="BD109:BD243"/>
    <mergeCell ref="AK1:AK1195"/>
    <mergeCell ref="BC1:BD8"/>
    <mergeCell ref="BB1:BB8"/>
    <mergeCell ref="A109:AC1015"/>
    <mergeCell ref="A1:AJ1"/>
    <mergeCell ref="A2:AJ2"/>
    <mergeCell ref="A3:AJ3"/>
    <mergeCell ref="A4:AJ4"/>
    <mergeCell ref="A5:AJ5"/>
    <mergeCell ref="A6:AJ6"/>
    <mergeCell ref="A7:AJ7"/>
    <mergeCell ref="A8:AJ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E9462-BA49-46F9-92B0-841604C02A5E}">
  <dimension ref="A1:CI108"/>
  <sheetViews>
    <sheetView topLeftCell="AG7" workbookViewId="0">
      <selection activeCell="AL3" sqref="AL1:BO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10" width="21.7265625" style="1" customWidth="1"/>
    <col min="11" max="20" width="17.1796875" style="1" customWidth="1"/>
    <col min="21" max="27" width="19.36328125" style="1" customWidth="1"/>
    <col min="28" max="34" width="15.1796875" style="1" customWidth="1"/>
    <col min="35" max="36" width="17.453125" style="1" customWidth="1"/>
    <col min="37" max="37" width="17.1796875" style="22" customWidth="1"/>
    <col min="38" max="42" width="17.1796875" style="22" hidden="1" customWidth="1"/>
    <col min="43" max="43" width="13.7265625" style="22" hidden="1" customWidth="1"/>
    <col min="44" max="44" width="11.81640625" style="22" hidden="1" customWidth="1"/>
    <col min="45" max="45" width="13.26953125" style="22" hidden="1" customWidth="1"/>
    <col min="46" max="46" width="12.6328125" style="22" hidden="1" customWidth="1"/>
    <col min="47" max="54" width="17.1796875" style="22" hidden="1" customWidth="1"/>
    <col min="55" max="55" width="10.26953125" style="22" hidden="1" customWidth="1"/>
    <col min="56" max="59" width="8.7265625" style="1" hidden="1" customWidth="1"/>
    <col min="60" max="60" width="13.90625" style="1" hidden="1" customWidth="1"/>
    <col min="61" max="61" width="11.36328125" style="1" hidden="1" customWidth="1"/>
    <col min="62" max="62" width="11.6328125" style="1" hidden="1" customWidth="1"/>
    <col min="63" max="63" width="12.90625" style="1" hidden="1" customWidth="1"/>
    <col min="64" max="64" width="14.453125" style="1" hidden="1" customWidth="1"/>
    <col min="65" max="65" width="14.7265625" style="1" hidden="1" customWidth="1"/>
    <col min="66" max="66" width="11.7265625" style="1" hidden="1" customWidth="1"/>
    <col min="67" max="67" width="12.6328125" style="1" hidden="1" customWidth="1"/>
    <col min="68" max="68" width="5.1796875" style="1" customWidth="1"/>
    <col min="69" max="16384" width="8.7265625" style="1"/>
  </cols>
  <sheetData>
    <row r="1" spans="1:87" ht="92" customHeight="1" x14ac:dyDescent="0.3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60"/>
      <c r="AK1" s="57"/>
      <c r="BA1" s="56" t="s">
        <v>23</v>
      </c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</row>
    <row r="2" spans="1:87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57"/>
      <c r="BA2" s="56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</row>
    <row r="3" spans="1:87" ht="26" customHeight="1" x14ac:dyDescent="0.3">
      <c r="A3" s="41" t="s">
        <v>114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3"/>
      <c r="AK3" s="57"/>
      <c r="BA3" s="56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</row>
    <row r="4" spans="1:87" ht="37" customHeight="1" x14ac:dyDescent="0.3">
      <c r="A4" s="31" t="s">
        <v>86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3"/>
      <c r="AK4" s="57"/>
      <c r="BA4" s="56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</row>
    <row r="5" spans="1:87" ht="46.5" customHeight="1" x14ac:dyDescent="0.3">
      <c r="A5" s="44" t="s">
        <v>122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6"/>
      <c r="AK5" s="57"/>
      <c r="BA5" s="56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25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</row>
    <row r="6" spans="1:87" ht="46.5" customHeight="1" x14ac:dyDescent="0.3">
      <c r="A6" s="53" t="s">
        <v>112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5"/>
      <c r="AK6" s="57"/>
      <c r="BA6" s="56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</row>
    <row r="7" spans="1:87" ht="46.5" customHeight="1" x14ac:dyDescent="0.3">
      <c r="A7" s="53" t="s">
        <v>116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5"/>
      <c r="AK7" s="57"/>
      <c r="BA7" s="56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</row>
    <row r="8" spans="1:87" ht="38" customHeight="1" x14ac:dyDescent="0.3">
      <c r="A8" s="31" t="s">
        <v>28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3"/>
      <c r="AK8" s="57"/>
      <c r="BA8" s="56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</row>
    <row r="9" spans="1:87" ht="46.5" customHeight="1" x14ac:dyDescent="0.3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19</v>
      </c>
      <c r="G9" s="12" t="s">
        <v>27</v>
      </c>
      <c r="H9" s="2" t="s">
        <v>34</v>
      </c>
      <c r="I9" s="2" t="s">
        <v>36</v>
      </c>
      <c r="J9" s="2" t="s">
        <v>38</v>
      </c>
      <c r="K9" s="2" t="s">
        <v>39</v>
      </c>
      <c r="L9" s="2" t="s">
        <v>40</v>
      </c>
      <c r="M9" s="2" t="s">
        <v>41</v>
      </c>
      <c r="N9" s="2" t="s">
        <v>44</v>
      </c>
      <c r="O9" s="2" t="s">
        <v>46</v>
      </c>
      <c r="P9" s="2" t="s">
        <v>47</v>
      </c>
      <c r="Q9" s="2" t="s">
        <v>50</v>
      </c>
      <c r="R9" s="2" t="s">
        <v>52</v>
      </c>
      <c r="S9" s="2" t="s">
        <v>54</v>
      </c>
      <c r="T9" s="28" t="s">
        <v>56</v>
      </c>
      <c r="U9" s="28" t="s">
        <v>58</v>
      </c>
      <c r="V9" s="2" t="s">
        <v>60</v>
      </c>
      <c r="W9" s="2" t="s">
        <v>62</v>
      </c>
      <c r="X9" s="2" t="s">
        <v>65</v>
      </c>
      <c r="Y9" s="2" t="s">
        <v>68</v>
      </c>
      <c r="Z9" s="2" t="s">
        <v>71</v>
      </c>
      <c r="AA9" s="2" t="s">
        <v>75</v>
      </c>
      <c r="AB9" s="2" t="s">
        <v>79</v>
      </c>
      <c r="AC9" s="2" t="s">
        <v>83</v>
      </c>
      <c r="AD9" s="2" t="s">
        <v>88</v>
      </c>
      <c r="AE9" s="2" t="s">
        <v>91</v>
      </c>
      <c r="AF9" s="2" t="s">
        <v>94</v>
      </c>
      <c r="AG9" s="2" t="s">
        <v>99</v>
      </c>
      <c r="AH9" s="2" t="s">
        <v>103</v>
      </c>
      <c r="AI9" s="2" t="s">
        <v>108</v>
      </c>
      <c r="AJ9" s="2" t="s">
        <v>121</v>
      </c>
      <c r="AK9" s="57"/>
      <c r="AL9" s="26">
        <v>45994</v>
      </c>
      <c r="AM9" s="26">
        <v>45962</v>
      </c>
      <c r="AN9" s="26">
        <v>45931</v>
      </c>
      <c r="AO9" s="26">
        <v>45903</v>
      </c>
      <c r="AP9" s="26">
        <v>45875</v>
      </c>
      <c r="AQ9" s="26">
        <v>45840</v>
      </c>
      <c r="AR9" s="26">
        <v>45812</v>
      </c>
      <c r="AS9" s="26">
        <v>45784</v>
      </c>
      <c r="AT9" s="26">
        <v>45749</v>
      </c>
      <c r="AU9" s="26">
        <v>45721</v>
      </c>
      <c r="AV9" s="26">
        <v>45693</v>
      </c>
      <c r="AW9" s="26">
        <v>45658</v>
      </c>
      <c r="AX9" s="26">
        <v>45630</v>
      </c>
      <c r="AY9" s="26">
        <v>45602</v>
      </c>
      <c r="AZ9" s="26">
        <v>45567</v>
      </c>
      <c r="BA9" s="26">
        <v>45539</v>
      </c>
      <c r="BB9" s="26">
        <v>45511</v>
      </c>
      <c r="BC9" s="26">
        <v>45478</v>
      </c>
      <c r="BD9" s="27">
        <v>45448</v>
      </c>
      <c r="BE9" s="26">
        <v>45413</v>
      </c>
      <c r="BF9" s="26">
        <v>45385</v>
      </c>
      <c r="BG9" s="26">
        <v>45357</v>
      </c>
      <c r="BH9" s="26">
        <v>45329</v>
      </c>
      <c r="BI9" s="26">
        <v>45292</v>
      </c>
      <c r="BJ9" s="26">
        <v>45261</v>
      </c>
      <c r="BK9" s="26">
        <v>45231</v>
      </c>
      <c r="BL9" s="26">
        <v>45175</v>
      </c>
      <c r="BM9" s="26">
        <v>45175</v>
      </c>
      <c r="BN9" s="26">
        <v>45140</v>
      </c>
      <c r="BO9" s="26">
        <v>45108</v>
      </c>
    </row>
    <row r="10" spans="1:87" ht="30" customHeight="1" x14ac:dyDescent="0.3">
      <c r="A10" s="3" t="s">
        <v>5</v>
      </c>
      <c r="B10" s="3" t="s">
        <v>6</v>
      </c>
      <c r="C10" s="4" t="s">
        <v>7</v>
      </c>
      <c r="D10" s="5">
        <v>36.619999999999997</v>
      </c>
      <c r="E10" s="5">
        <f>D10-4.44</f>
        <v>32.18</v>
      </c>
      <c r="F10" s="5">
        <f>E10+0.75</f>
        <v>32.93</v>
      </c>
      <c r="G10" s="5">
        <f t="shared" ref="G10:G41" si="0">F10-BO10</f>
        <v>29.97</v>
      </c>
      <c r="H10" s="5">
        <f>G10-BN10</f>
        <v>28.36</v>
      </c>
      <c r="I10" s="5">
        <f>H10+BM10</f>
        <v>30.619999999999997</v>
      </c>
      <c r="J10" s="5">
        <f>I10+BL10</f>
        <v>33.119999999999997</v>
      </c>
      <c r="K10" s="5">
        <f>J10+BK10</f>
        <v>34.61</v>
      </c>
      <c r="L10" s="5">
        <f>K10+BJ10</f>
        <v>36.28</v>
      </c>
      <c r="M10" s="5">
        <f>L10+BI10</f>
        <v>36.39</v>
      </c>
      <c r="N10" s="5">
        <f>M10+BH10</f>
        <v>36.76</v>
      </c>
      <c r="O10" s="5">
        <f>N10+BG10</f>
        <v>37.169999999999995</v>
      </c>
      <c r="P10" s="5">
        <f>O10-BF10</f>
        <v>36.979999999999997</v>
      </c>
      <c r="Q10" s="5">
        <f>P10-BE10</f>
        <v>36.519999999999996</v>
      </c>
      <c r="R10" s="5">
        <f>Q10-BD10</f>
        <v>35.169999999999995</v>
      </c>
      <c r="S10" s="5">
        <f>R10-BC10</f>
        <v>34.949999999999996</v>
      </c>
      <c r="T10" s="19">
        <f>S10-BB10</f>
        <v>34.809999999999995</v>
      </c>
      <c r="U10" s="19">
        <f>T10-BA10</f>
        <v>34.709999999999994</v>
      </c>
      <c r="V10" s="5">
        <f>U10+AZ10</f>
        <v>34.939999999999991</v>
      </c>
      <c r="W10" s="5">
        <f>V10+AY10</f>
        <v>35.29999999999999</v>
      </c>
      <c r="X10" s="5">
        <f>W10+AX10</f>
        <v>37.019999999999989</v>
      </c>
      <c r="Y10" s="5">
        <f>X10+AW10</f>
        <v>37.149999999999991</v>
      </c>
      <c r="Z10" s="5">
        <f>Y10+AV10</f>
        <v>37.569999999999993</v>
      </c>
      <c r="AA10" s="5">
        <f>Z10-AU10</f>
        <v>37.54999999999999</v>
      </c>
      <c r="AB10" s="5">
        <f>AA10-AT10</f>
        <v>36.769999999999989</v>
      </c>
      <c r="AC10" s="5">
        <f>AB10+AS10</f>
        <v>37.22999999999999</v>
      </c>
      <c r="AD10" s="5">
        <f>AC10-AR10</f>
        <v>36.339999999999989</v>
      </c>
      <c r="AE10" s="5">
        <f>AD10-AQ10</f>
        <v>35.769999999999989</v>
      </c>
      <c r="AF10" s="5">
        <f>AE10-AP10</f>
        <v>35.079999999999991</v>
      </c>
      <c r="AG10" s="5">
        <f>AF10-AO10</f>
        <v>33.759999999999991</v>
      </c>
      <c r="AH10" s="5">
        <f>AG10-AN10</f>
        <v>33.589999999999989</v>
      </c>
      <c r="AI10" s="5">
        <f>AH10-AM10</f>
        <v>32.97999999999999</v>
      </c>
      <c r="AJ10" s="5">
        <f>AI10+AL10</f>
        <v>33.219999999999992</v>
      </c>
      <c r="AK10" s="57"/>
      <c r="AL10" s="9">
        <v>0.24</v>
      </c>
      <c r="AM10" s="9">
        <v>0.61</v>
      </c>
      <c r="AN10" s="9">
        <v>0.17</v>
      </c>
      <c r="AO10" s="9">
        <v>1.32</v>
      </c>
      <c r="AP10" s="9">
        <v>0.69</v>
      </c>
      <c r="AQ10" s="9">
        <v>0.56999999999999995</v>
      </c>
      <c r="AR10" s="9">
        <v>0.89</v>
      </c>
      <c r="AS10" s="9">
        <v>0.46</v>
      </c>
      <c r="AT10" s="9">
        <v>0.78</v>
      </c>
      <c r="AU10" s="9">
        <v>0.02</v>
      </c>
      <c r="AV10" s="9">
        <v>0.42</v>
      </c>
      <c r="AW10" s="9">
        <v>0.13</v>
      </c>
      <c r="AX10" s="9">
        <v>1.72</v>
      </c>
      <c r="AY10" s="9">
        <v>0.36</v>
      </c>
      <c r="AZ10" s="9">
        <v>0.23</v>
      </c>
      <c r="BA10" s="9">
        <v>0.1</v>
      </c>
      <c r="BB10" s="9">
        <v>0.14000000000000001</v>
      </c>
      <c r="BC10" s="9">
        <v>0.22</v>
      </c>
      <c r="BD10" s="24">
        <v>1.35</v>
      </c>
      <c r="BE10" s="9">
        <v>0.46</v>
      </c>
      <c r="BF10" s="9">
        <v>0.19</v>
      </c>
      <c r="BG10" s="9">
        <v>0.41</v>
      </c>
      <c r="BH10" s="9">
        <v>0.37</v>
      </c>
      <c r="BI10" s="9">
        <v>0.11</v>
      </c>
      <c r="BJ10" s="9">
        <v>1.67</v>
      </c>
      <c r="BK10" s="9">
        <v>1.49</v>
      </c>
      <c r="BL10" s="9">
        <v>2.5</v>
      </c>
      <c r="BM10" s="9">
        <v>2.2599999999999998</v>
      </c>
      <c r="BN10" s="9">
        <v>1.61</v>
      </c>
      <c r="BO10" s="9">
        <v>2.96</v>
      </c>
    </row>
    <row r="11" spans="1:87" ht="30" customHeight="1" x14ac:dyDescent="0.3">
      <c r="A11" s="3"/>
      <c r="B11" s="3"/>
      <c r="C11" s="4">
        <v>9</v>
      </c>
      <c r="D11" s="5">
        <f>D10*C11</f>
        <v>329.58</v>
      </c>
      <c r="E11" s="5">
        <f>E10*C11</f>
        <v>289.62</v>
      </c>
      <c r="F11" s="5">
        <f>C11*$F$10</f>
        <v>296.37</v>
      </c>
      <c r="G11" s="5">
        <f t="shared" si="0"/>
        <v>293.41000000000003</v>
      </c>
      <c r="H11" s="5">
        <f>C11*H10</f>
        <v>255.24</v>
      </c>
      <c r="I11" s="5">
        <f>C11*I10</f>
        <v>275.58</v>
      </c>
      <c r="J11" s="5">
        <f>C11*J10</f>
        <v>298.08</v>
      </c>
      <c r="K11" s="5">
        <f>C11*K10</f>
        <v>311.49</v>
      </c>
      <c r="L11" s="5">
        <f>C11*L10</f>
        <v>326.52</v>
      </c>
      <c r="M11" s="5">
        <f>C11*M10</f>
        <v>327.51</v>
      </c>
      <c r="N11" s="5">
        <f>C11*N10</f>
        <v>330.84</v>
      </c>
      <c r="O11" s="5">
        <f>C11*O10</f>
        <v>334.53</v>
      </c>
      <c r="P11" s="5">
        <f>C11*P10</f>
        <v>332.82</v>
      </c>
      <c r="Q11" s="5">
        <f>C11*Q10</f>
        <v>328.67999999999995</v>
      </c>
      <c r="R11" s="5">
        <f>C11*R10</f>
        <v>316.52999999999997</v>
      </c>
      <c r="S11" s="5">
        <f>C11*S10</f>
        <v>314.54999999999995</v>
      </c>
      <c r="T11" s="19">
        <f>C11*T10</f>
        <v>313.28999999999996</v>
      </c>
      <c r="U11" s="19">
        <f>C11*U10</f>
        <v>312.38999999999993</v>
      </c>
      <c r="V11" s="5">
        <f>C11*V10</f>
        <v>314.45999999999992</v>
      </c>
      <c r="W11" s="5">
        <f>C11*W10</f>
        <v>317.69999999999993</v>
      </c>
      <c r="X11" s="5">
        <f>C11*X10</f>
        <v>333.17999999999989</v>
      </c>
      <c r="Y11" s="5">
        <f>C11*Y10</f>
        <v>334.34999999999991</v>
      </c>
      <c r="Z11" s="5">
        <f>C11*Z10</f>
        <v>338.12999999999994</v>
      </c>
      <c r="AA11" s="5">
        <f>C11*AA10</f>
        <v>337.94999999999993</v>
      </c>
      <c r="AB11" s="5">
        <f>C11*AB10</f>
        <v>330.92999999999989</v>
      </c>
      <c r="AC11" s="5">
        <f>C11*AC10</f>
        <v>335.06999999999994</v>
      </c>
      <c r="AD11" s="5">
        <f>C11*AD10</f>
        <v>327.05999999999989</v>
      </c>
      <c r="AE11" s="5">
        <f>C11*AE10</f>
        <v>321.92999999999989</v>
      </c>
      <c r="AF11" s="5">
        <f>C11*AF10</f>
        <v>315.71999999999991</v>
      </c>
      <c r="AG11" s="5">
        <f>C11*AG10</f>
        <v>303.83999999999992</v>
      </c>
      <c r="AH11" s="5">
        <f>C11*AH10</f>
        <v>302.30999999999989</v>
      </c>
      <c r="AI11" s="5">
        <f>C11*AI10</f>
        <v>296.81999999999994</v>
      </c>
      <c r="AJ11" s="5">
        <f>C11*AJ10</f>
        <v>298.9799999999999</v>
      </c>
      <c r="AK11" s="57"/>
      <c r="AL11" s="9">
        <v>0.24</v>
      </c>
      <c r="AM11" s="9">
        <v>0.61</v>
      </c>
      <c r="AN11" s="9">
        <v>0.17</v>
      </c>
      <c r="AO11" s="9">
        <v>1.32</v>
      </c>
      <c r="AP11" s="9">
        <v>0.69</v>
      </c>
      <c r="AQ11" s="9">
        <v>0.56999999999999995</v>
      </c>
      <c r="AR11" s="9">
        <v>0.89</v>
      </c>
      <c r="AS11" s="9">
        <v>0.46</v>
      </c>
      <c r="AT11" s="9">
        <v>0.78</v>
      </c>
      <c r="AU11" s="9">
        <v>0.02</v>
      </c>
      <c r="AV11" s="9">
        <v>0.42</v>
      </c>
      <c r="AW11" s="9">
        <v>0.13</v>
      </c>
      <c r="AX11" s="9">
        <v>1.72</v>
      </c>
      <c r="AY11" s="9">
        <v>0.36</v>
      </c>
      <c r="AZ11" s="9">
        <v>0.23</v>
      </c>
      <c r="BA11" s="9">
        <v>0.1</v>
      </c>
      <c r="BB11" s="9">
        <v>0.14000000000000001</v>
      </c>
      <c r="BC11" s="9">
        <v>0.22</v>
      </c>
      <c r="BD11" s="24">
        <v>1.35</v>
      </c>
      <c r="BE11" s="9">
        <v>0.46</v>
      </c>
      <c r="BF11" s="9">
        <v>0.19</v>
      </c>
      <c r="BG11" s="9">
        <v>0.41</v>
      </c>
      <c r="BH11" s="9">
        <v>0.37</v>
      </c>
      <c r="BI11" s="9">
        <v>0.11</v>
      </c>
      <c r="BJ11" s="9">
        <v>1.67</v>
      </c>
      <c r="BK11" s="9">
        <v>1.49</v>
      </c>
      <c r="BL11" s="9">
        <v>2.5</v>
      </c>
      <c r="BM11" s="9">
        <v>2.2599999999999998</v>
      </c>
      <c r="BN11" s="9">
        <v>1.61</v>
      </c>
      <c r="BO11" s="9">
        <v>2.96</v>
      </c>
    </row>
    <row r="12" spans="1:87" ht="30" customHeight="1" x14ac:dyDescent="0.3">
      <c r="A12" s="3"/>
      <c r="B12" s="3"/>
      <c r="C12" s="4">
        <v>14</v>
      </c>
      <c r="D12" s="5">
        <f>D10*C12</f>
        <v>512.67999999999995</v>
      </c>
      <c r="E12" s="5">
        <f>E10*C12</f>
        <v>450.52</v>
      </c>
      <c r="F12" s="5">
        <f>C12*$F$10</f>
        <v>461.02</v>
      </c>
      <c r="G12" s="5">
        <f t="shared" si="0"/>
        <v>458.06</v>
      </c>
      <c r="H12" s="5">
        <f>C12*H10</f>
        <v>397.03999999999996</v>
      </c>
      <c r="I12" s="5">
        <f>I10*C12</f>
        <v>428.67999999999995</v>
      </c>
      <c r="J12" s="5">
        <f>C12*J10</f>
        <v>463.67999999999995</v>
      </c>
      <c r="K12" s="5">
        <f>C12*K10</f>
        <v>484.53999999999996</v>
      </c>
      <c r="L12" s="5">
        <f>C12*L10</f>
        <v>507.92</v>
      </c>
      <c r="M12" s="5">
        <f>C12*M10</f>
        <v>509.46000000000004</v>
      </c>
      <c r="N12" s="5">
        <f>C12*N10</f>
        <v>514.64</v>
      </c>
      <c r="O12" s="5">
        <f>C12*O10</f>
        <v>520.37999999999988</v>
      </c>
      <c r="P12" s="5">
        <f>C12*P10</f>
        <v>517.71999999999991</v>
      </c>
      <c r="Q12" s="5">
        <f>C12*Q10</f>
        <v>511.28</v>
      </c>
      <c r="R12" s="5">
        <f>C12*R10</f>
        <v>492.37999999999994</v>
      </c>
      <c r="S12" s="5">
        <f>C12*S10</f>
        <v>489.29999999999995</v>
      </c>
      <c r="T12" s="19">
        <f>C12*T10</f>
        <v>487.33999999999992</v>
      </c>
      <c r="U12" s="19">
        <f>C12*U10</f>
        <v>485.93999999999994</v>
      </c>
      <c r="V12" s="5">
        <f>C12*V10</f>
        <v>489.15999999999985</v>
      </c>
      <c r="W12" s="5">
        <f>C12*W10</f>
        <v>494.19999999999987</v>
      </c>
      <c r="X12" s="5">
        <f>C12*X10</f>
        <v>518.27999999999986</v>
      </c>
      <c r="Y12" s="5">
        <f>C12*Y10</f>
        <v>520.09999999999991</v>
      </c>
      <c r="Z12" s="5">
        <f>C12*Z10</f>
        <v>525.9799999999999</v>
      </c>
      <c r="AA12" s="5">
        <f>C12*AA10</f>
        <v>525.69999999999982</v>
      </c>
      <c r="AB12" s="5">
        <f>C12*AB10</f>
        <v>514.77999999999986</v>
      </c>
      <c r="AC12" s="5">
        <f>C12*AC10</f>
        <v>521.2199999999998</v>
      </c>
      <c r="AD12" s="5">
        <f>C12*AD10</f>
        <v>508.75999999999988</v>
      </c>
      <c r="AE12" s="5">
        <f>C12*AE10</f>
        <v>500.77999999999986</v>
      </c>
      <c r="AF12" s="5">
        <f>C12*AF10</f>
        <v>491.11999999999989</v>
      </c>
      <c r="AG12" s="5">
        <f>C12*AG10</f>
        <v>472.63999999999987</v>
      </c>
      <c r="AH12" s="5">
        <f>C12*AH10</f>
        <v>470.25999999999988</v>
      </c>
      <c r="AI12" s="5">
        <f>C12*AI10</f>
        <v>461.71999999999986</v>
      </c>
      <c r="AJ12" s="5">
        <f>C12*AJ10</f>
        <v>465.07999999999987</v>
      </c>
      <c r="AK12" s="57"/>
      <c r="AL12" s="9">
        <v>0.24</v>
      </c>
      <c r="AM12" s="9">
        <v>0.61</v>
      </c>
      <c r="AN12" s="9">
        <v>0.17</v>
      </c>
      <c r="AO12" s="9">
        <v>1.32</v>
      </c>
      <c r="AP12" s="9">
        <v>0.69</v>
      </c>
      <c r="AQ12" s="9">
        <v>0.56999999999999995</v>
      </c>
      <c r="AR12" s="9">
        <v>0.89</v>
      </c>
      <c r="AS12" s="9">
        <v>0.46</v>
      </c>
      <c r="AT12" s="9">
        <v>0.78</v>
      </c>
      <c r="AU12" s="9">
        <v>0.02</v>
      </c>
      <c r="AV12" s="9">
        <v>0.42</v>
      </c>
      <c r="AW12" s="9">
        <v>0.13</v>
      </c>
      <c r="AX12" s="9">
        <v>1.72</v>
      </c>
      <c r="AY12" s="9">
        <v>0.36</v>
      </c>
      <c r="AZ12" s="9">
        <v>0.23</v>
      </c>
      <c r="BA12" s="9">
        <v>0.1</v>
      </c>
      <c r="BB12" s="9">
        <v>0.14000000000000001</v>
      </c>
      <c r="BC12" s="9">
        <v>0.22</v>
      </c>
      <c r="BD12" s="24">
        <v>1.35</v>
      </c>
      <c r="BE12" s="9">
        <v>0.46</v>
      </c>
      <c r="BF12" s="9">
        <v>0.19</v>
      </c>
      <c r="BG12" s="9">
        <v>0.41</v>
      </c>
      <c r="BH12" s="9">
        <v>0.37</v>
      </c>
      <c r="BI12" s="9">
        <v>0.11</v>
      </c>
      <c r="BJ12" s="9">
        <v>1.67</v>
      </c>
      <c r="BK12" s="9">
        <v>1.49</v>
      </c>
      <c r="BL12" s="9">
        <v>2.5</v>
      </c>
      <c r="BM12" s="9">
        <v>2.2599999999999998</v>
      </c>
      <c r="BN12" s="9">
        <v>1.61</v>
      </c>
      <c r="BO12" s="9">
        <v>2.96</v>
      </c>
    </row>
    <row r="13" spans="1:87" ht="30" customHeight="1" x14ac:dyDescent="0.3">
      <c r="A13" s="3"/>
      <c r="B13" s="3"/>
      <c r="C13" s="4">
        <v>19</v>
      </c>
      <c r="D13" s="5">
        <f>D10*C13</f>
        <v>695.78</v>
      </c>
      <c r="E13" s="5">
        <f>E10*C13</f>
        <v>611.41999999999996</v>
      </c>
      <c r="F13" s="5">
        <f>C13*$F$10</f>
        <v>625.66999999999996</v>
      </c>
      <c r="G13" s="5">
        <f t="shared" si="0"/>
        <v>622.70999999999992</v>
      </c>
      <c r="H13" s="5">
        <f>C13*H10</f>
        <v>538.84</v>
      </c>
      <c r="I13" s="5">
        <f>C13*I10</f>
        <v>581.78</v>
      </c>
      <c r="J13" s="5">
        <f>C13*J10</f>
        <v>629.28</v>
      </c>
      <c r="K13" s="5">
        <f>C13*K10</f>
        <v>657.59</v>
      </c>
      <c r="L13" s="5">
        <f>C13*L10</f>
        <v>689.32</v>
      </c>
      <c r="M13" s="5">
        <f>C13*M10</f>
        <v>691.41</v>
      </c>
      <c r="N13" s="5">
        <f>C13*N10</f>
        <v>698.43999999999994</v>
      </c>
      <c r="O13" s="5">
        <f>C13*O10</f>
        <v>706.2299999999999</v>
      </c>
      <c r="P13" s="5">
        <f>C13*P10</f>
        <v>702.61999999999989</v>
      </c>
      <c r="Q13" s="5">
        <f>C13*Q10</f>
        <v>693.87999999999988</v>
      </c>
      <c r="R13" s="5">
        <f>C13*R10</f>
        <v>668.2299999999999</v>
      </c>
      <c r="S13" s="5">
        <f>C13*S10</f>
        <v>664.05</v>
      </c>
      <c r="T13" s="19">
        <f>C13*T10</f>
        <v>661.38999999999987</v>
      </c>
      <c r="U13" s="19">
        <f>C13*U10</f>
        <v>659.4899999999999</v>
      </c>
      <c r="V13" s="5">
        <f>C13*V10</f>
        <v>663.85999999999979</v>
      </c>
      <c r="W13" s="5">
        <f>C13*W10</f>
        <v>670.69999999999982</v>
      </c>
      <c r="X13" s="5">
        <f>C13*X10</f>
        <v>703.37999999999977</v>
      </c>
      <c r="Y13" s="5">
        <f>C13*Y10</f>
        <v>705.8499999999998</v>
      </c>
      <c r="Z13" s="5">
        <f>C13*Z10</f>
        <v>713.82999999999993</v>
      </c>
      <c r="AA13" s="5">
        <f>C13*AA10</f>
        <v>713.44999999999982</v>
      </c>
      <c r="AB13" s="5">
        <f>C13*AB10</f>
        <v>698.62999999999977</v>
      </c>
      <c r="AC13" s="5">
        <f>C13*AC10</f>
        <v>707.36999999999978</v>
      </c>
      <c r="AD13" s="5">
        <f>C13*AD10</f>
        <v>690.45999999999981</v>
      </c>
      <c r="AE13" s="5">
        <f>C13*AE10</f>
        <v>679.62999999999977</v>
      </c>
      <c r="AF13" s="5">
        <f>C13*AF10</f>
        <v>666.51999999999987</v>
      </c>
      <c r="AG13" s="5">
        <f>C13*AG10</f>
        <v>641.43999999999983</v>
      </c>
      <c r="AH13" s="5">
        <f>C13*AH10</f>
        <v>638.20999999999981</v>
      </c>
      <c r="AI13" s="5">
        <f>C13*AI10</f>
        <v>626.61999999999978</v>
      </c>
      <c r="AJ13" s="5">
        <f>C13*AJ10</f>
        <v>631.17999999999984</v>
      </c>
      <c r="AK13" s="57"/>
      <c r="AL13" s="9">
        <v>0.24</v>
      </c>
      <c r="AM13" s="9">
        <v>0.61</v>
      </c>
      <c r="AN13" s="9">
        <v>0.17</v>
      </c>
      <c r="AO13" s="9">
        <v>1.32</v>
      </c>
      <c r="AP13" s="9">
        <v>0.69</v>
      </c>
      <c r="AQ13" s="9">
        <v>0.56999999999999995</v>
      </c>
      <c r="AR13" s="9">
        <v>0.89</v>
      </c>
      <c r="AS13" s="9">
        <v>0.46</v>
      </c>
      <c r="AT13" s="9">
        <v>0.78</v>
      </c>
      <c r="AU13" s="9">
        <v>0.02</v>
      </c>
      <c r="AV13" s="9">
        <v>0.42</v>
      </c>
      <c r="AW13" s="9">
        <v>0.13</v>
      </c>
      <c r="AX13" s="9">
        <v>1.72</v>
      </c>
      <c r="AY13" s="9">
        <v>0.36</v>
      </c>
      <c r="AZ13" s="9">
        <v>0.23</v>
      </c>
      <c r="BA13" s="9">
        <v>0.1</v>
      </c>
      <c r="BB13" s="9">
        <v>0.14000000000000001</v>
      </c>
      <c r="BC13" s="9">
        <v>0.22</v>
      </c>
      <c r="BD13" s="24">
        <v>1.35</v>
      </c>
      <c r="BE13" s="9">
        <v>0.46</v>
      </c>
      <c r="BF13" s="9">
        <v>0.19</v>
      </c>
      <c r="BG13" s="9">
        <v>0.41</v>
      </c>
      <c r="BH13" s="9">
        <v>0.37</v>
      </c>
      <c r="BI13" s="9">
        <v>0.11</v>
      </c>
      <c r="BJ13" s="9">
        <v>1.67</v>
      </c>
      <c r="BK13" s="9">
        <v>1.49</v>
      </c>
      <c r="BL13" s="9">
        <v>2.5</v>
      </c>
      <c r="BM13" s="9">
        <v>2.2599999999999998</v>
      </c>
      <c r="BN13" s="9">
        <v>1.61</v>
      </c>
      <c r="BO13" s="9">
        <v>2.96</v>
      </c>
    </row>
    <row r="14" spans="1:87" ht="30" customHeight="1" x14ac:dyDescent="0.3">
      <c r="A14" s="3"/>
      <c r="B14" s="3"/>
      <c r="C14" s="4">
        <v>48</v>
      </c>
      <c r="D14" s="5">
        <f>D10*C14</f>
        <v>1757.7599999999998</v>
      </c>
      <c r="E14" s="5">
        <f>E10*C14</f>
        <v>1544.6399999999999</v>
      </c>
      <c r="F14" s="5">
        <f>C14*$F$10</f>
        <v>1580.6399999999999</v>
      </c>
      <c r="G14" s="5">
        <f t="shared" si="0"/>
        <v>1577.6799999999998</v>
      </c>
      <c r="H14" s="5">
        <f>C14*H10</f>
        <v>1361.28</v>
      </c>
      <c r="I14" s="5">
        <f>C14*I10</f>
        <v>1469.7599999999998</v>
      </c>
      <c r="J14" s="5">
        <f>C14*J10</f>
        <v>1589.7599999999998</v>
      </c>
      <c r="K14" s="5">
        <f>C14*K10</f>
        <v>1661.28</v>
      </c>
      <c r="L14" s="5">
        <f>C14*L10</f>
        <v>1741.44</v>
      </c>
      <c r="M14" s="5">
        <f>C14*M10</f>
        <v>1746.72</v>
      </c>
      <c r="N14" s="5">
        <f>C14*N10</f>
        <v>1764.48</v>
      </c>
      <c r="O14" s="5">
        <f>C14*O10</f>
        <v>1784.1599999999999</v>
      </c>
      <c r="P14" s="5">
        <f>C14*P10</f>
        <v>1775.04</v>
      </c>
      <c r="Q14" s="5">
        <f>C14*Q10</f>
        <v>1752.9599999999998</v>
      </c>
      <c r="R14" s="5">
        <f>C14*R10</f>
        <v>1688.1599999999999</v>
      </c>
      <c r="S14" s="5">
        <f>C14*S10</f>
        <v>1677.6</v>
      </c>
      <c r="T14" s="19">
        <f>C14*T10</f>
        <v>1670.8799999999997</v>
      </c>
      <c r="U14" s="19">
        <f>C14*U10</f>
        <v>1666.0799999999997</v>
      </c>
      <c r="V14" s="5">
        <f>C14*V10</f>
        <v>1677.1199999999994</v>
      </c>
      <c r="W14" s="5">
        <f>C14*W10</f>
        <v>1694.3999999999996</v>
      </c>
      <c r="X14" s="5">
        <f>C14*X10</f>
        <v>1776.9599999999996</v>
      </c>
      <c r="Y14" s="5">
        <f>C14*Y10</f>
        <v>1783.1999999999996</v>
      </c>
      <c r="Z14" s="5">
        <f>C14*Z10</f>
        <v>1803.3599999999997</v>
      </c>
      <c r="AA14" s="5">
        <f>C14*AA10</f>
        <v>1802.3999999999996</v>
      </c>
      <c r="AB14" s="5">
        <f>C14*AB10</f>
        <v>1764.9599999999996</v>
      </c>
      <c r="AC14" s="5">
        <f>C14*AC10</f>
        <v>1787.0399999999995</v>
      </c>
      <c r="AD14" s="5">
        <f>C14*AD10</f>
        <v>1744.3199999999995</v>
      </c>
      <c r="AE14" s="5">
        <f>C14*AE10</f>
        <v>1716.9599999999996</v>
      </c>
      <c r="AF14" s="5">
        <f>C14*AF10</f>
        <v>1683.8399999999997</v>
      </c>
      <c r="AG14" s="5">
        <f>C14*AG10</f>
        <v>1620.4799999999996</v>
      </c>
      <c r="AH14" s="5">
        <f>C14*AH10</f>
        <v>1612.3199999999995</v>
      </c>
      <c r="AI14" s="5">
        <f>C14*AI10</f>
        <v>1583.0399999999995</v>
      </c>
      <c r="AJ14" s="5">
        <f>C14*AJ10</f>
        <v>1594.5599999999995</v>
      </c>
      <c r="AK14" s="57"/>
      <c r="AL14" s="9">
        <v>0.24</v>
      </c>
      <c r="AM14" s="9">
        <v>0.61</v>
      </c>
      <c r="AN14" s="9">
        <v>0.17</v>
      </c>
      <c r="AO14" s="9">
        <v>1.32</v>
      </c>
      <c r="AP14" s="9">
        <v>0.69</v>
      </c>
      <c r="AQ14" s="9">
        <v>0.56999999999999995</v>
      </c>
      <c r="AR14" s="9">
        <v>0.89</v>
      </c>
      <c r="AS14" s="9">
        <v>0.46</v>
      </c>
      <c r="AT14" s="9">
        <v>0.78</v>
      </c>
      <c r="AU14" s="9">
        <v>0.02</v>
      </c>
      <c r="AV14" s="9">
        <v>0.42</v>
      </c>
      <c r="AW14" s="9">
        <v>0.13</v>
      </c>
      <c r="AX14" s="9">
        <v>1.72</v>
      </c>
      <c r="AY14" s="9">
        <v>0.36</v>
      </c>
      <c r="AZ14" s="9">
        <v>0.23</v>
      </c>
      <c r="BA14" s="9">
        <v>0.1</v>
      </c>
      <c r="BB14" s="9">
        <v>0.14000000000000001</v>
      </c>
      <c r="BC14" s="9">
        <v>0.22</v>
      </c>
      <c r="BD14" s="24">
        <v>1.35</v>
      </c>
      <c r="BE14" s="9">
        <v>0.46</v>
      </c>
      <c r="BF14" s="9">
        <v>0.19</v>
      </c>
      <c r="BG14" s="9">
        <v>0.41</v>
      </c>
      <c r="BH14" s="9">
        <v>0.37</v>
      </c>
      <c r="BI14" s="9">
        <v>0.11</v>
      </c>
      <c r="BJ14" s="9">
        <v>1.67</v>
      </c>
      <c r="BK14" s="9">
        <v>1.49</v>
      </c>
      <c r="BL14" s="9">
        <v>2.5</v>
      </c>
      <c r="BM14" s="9">
        <v>2.2599999999999998</v>
      </c>
      <c r="BN14" s="9">
        <v>1.61</v>
      </c>
      <c r="BO14" s="9">
        <v>2.96</v>
      </c>
    </row>
    <row r="15" spans="1:87" ht="30" customHeight="1" x14ac:dyDescent="0.3">
      <c r="A15" s="3" t="s">
        <v>5</v>
      </c>
      <c r="B15" s="3" t="s">
        <v>8</v>
      </c>
      <c r="C15" s="4" t="s">
        <v>7</v>
      </c>
      <c r="D15" s="5">
        <v>36.630000000000003</v>
      </c>
      <c r="E15" s="5">
        <f>D15-4.44</f>
        <v>32.190000000000005</v>
      </c>
      <c r="F15" s="5">
        <f>E15+0.75</f>
        <v>32.940000000000005</v>
      </c>
      <c r="G15" s="5">
        <f t="shared" si="0"/>
        <v>29.980000000000004</v>
      </c>
      <c r="H15" s="5">
        <f>G15-BN15</f>
        <v>28.370000000000005</v>
      </c>
      <c r="I15" s="5">
        <f>H15+BM15</f>
        <v>30.630000000000003</v>
      </c>
      <c r="J15" s="5">
        <f>I15+BL15</f>
        <v>33.130000000000003</v>
      </c>
      <c r="K15" s="5">
        <f>J15+BK15</f>
        <v>34.620000000000005</v>
      </c>
      <c r="L15" s="5">
        <f>K15+BJ15</f>
        <v>36.290000000000006</v>
      </c>
      <c r="M15" s="5">
        <f>L15+BI15</f>
        <v>36.400000000000006</v>
      </c>
      <c r="N15" s="5">
        <f>M15+BH15</f>
        <v>36.770000000000003</v>
      </c>
      <c r="O15" s="5">
        <f>N15+BG15</f>
        <v>37.18</v>
      </c>
      <c r="P15" s="5">
        <f>O15-BF15</f>
        <v>36.99</v>
      </c>
      <c r="Q15" s="5">
        <f>P15-BE15</f>
        <v>36.53</v>
      </c>
      <c r="R15" s="5">
        <f>Q15-BD15</f>
        <v>35.18</v>
      </c>
      <c r="S15" s="5">
        <f>R15-BC15</f>
        <v>34.96</v>
      </c>
      <c r="T15" s="19">
        <f>S15-BB15</f>
        <v>34.82</v>
      </c>
      <c r="U15" s="19">
        <f>T15-BA15</f>
        <v>34.72</v>
      </c>
      <c r="V15" s="5">
        <f>U15+AZ15</f>
        <v>34.949999999999996</v>
      </c>
      <c r="W15" s="5">
        <f>V15+AY15</f>
        <v>35.309999999999995</v>
      </c>
      <c r="X15" s="5">
        <f>W15+AX15</f>
        <v>37.029999999999994</v>
      </c>
      <c r="Y15" s="5">
        <f>X15+AW15</f>
        <v>37.159999999999997</v>
      </c>
      <c r="Z15" s="5">
        <f>Y15+AV15</f>
        <v>37.58</v>
      </c>
      <c r="AA15" s="5">
        <f>Z15-AU15</f>
        <v>37.559999999999995</v>
      </c>
      <c r="AB15" s="5">
        <f>AA15-AT15</f>
        <v>36.769999999999996</v>
      </c>
      <c r="AC15" s="5">
        <f>AB15+AS15</f>
        <v>37.229999999999997</v>
      </c>
      <c r="AD15" s="5">
        <f t="shared" ref="AD15:AD70" si="1">AC15-AR15</f>
        <v>36.339999999999996</v>
      </c>
      <c r="AE15" s="5">
        <f t="shared" ref="AE15:AE70" si="2">AD15-AQ15</f>
        <v>35.769999999999996</v>
      </c>
      <c r="AF15" s="5">
        <f t="shared" ref="AF15:AF70" si="3">AE15-AP15</f>
        <v>35.08</v>
      </c>
      <c r="AG15" s="5">
        <f t="shared" ref="AG15:AG70" si="4">AF15-AO15</f>
        <v>33.76</v>
      </c>
      <c r="AH15" s="5">
        <f t="shared" ref="AH15:AH70" si="5">AG15-AN15</f>
        <v>33.589999999999996</v>
      </c>
      <c r="AI15" s="5">
        <f t="shared" ref="AI15:AI70" si="6">AH15-AM15</f>
        <v>32.979999999999997</v>
      </c>
      <c r="AJ15" s="5">
        <f t="shared" ref="AJ15:AJ70" si="7">AI15+AL15</f>
        <v>33.22</v>
      </c>
      <c r="AK15" s="57"/>
      <c r="AL15" s="9">
        <v>0.24</v>
      </c>
      <c r="AM15" s="9">
        <v>0.61</v>
      </c>
      <c r="AN15" s="9">
        <v>0.17</v>
      </c>
      <c r="AO15" s="9">
        <v>1.32</v>
      </c>
      <c r="AP15" s="9">
        <v>0.69</v>
      </c>
      <c r="AQ15" s="9">
        <v>0.56999999999999995</v>
      </c>
      <c r="AR15" s="9">
        <v>0.89</v>
      </c>
      <c r="AS15" s="9">
        <v>0.46</v>
      </c>
      <c r="AT15" s="9">
        <v>0.79</v>
      </c>
      <c r="AU15" s="9">
        <v>0.02</v>
      </c>
      <c r="AV15" s="9">
        <v>0.42</v>
      </c>
      <c r="AW15" s="9">
        <v>0.13</v>
      </c>
      <c r="AX15" s="9">
        <v>1.72</v>
      </c>
      <c r="AY15" s="9">
        <v>0.36</v>
      </c>
      <c r="AZ15" s="9">
        <v>0.23</v>
      </c>
      <c r="BA15" s="9">
        <v>0.1</v>
      </c>
      <c r="BB15" s="9">
        <v>0.14000000000000001</v>
      </c>
      <c r="BC15" s="9">
        <v>0.22</v>
      </c>
      <c r="BD15" s="24">
        <v>1.35</v>
      </c>
      <c r="BE15" s="9">
        <v>0.46</v>
      </c>
      <c r="BF15" s="9">
        <v>0.19</v>
      </c>
      <c r="BG15" s="9">
        <v>0.41</v>
      </c>
      <c r="BH15" s="9">
        <v>0.37</v>
      </c>
      <c r="BI15" s="9">
        <v>0.11</v>
      </c>
      <c r="BJ15" s="9">
        <v>1.67</v>
      </c>
      <c r="BK15" s="9">
        <v>1.49</v>
      </c>
      <c r="BL15" s="9">
        <v>2.5</v>
      </c>
      <c r="BM15" s="9">
        <v>2.2599999999999998</v>
      </c>
      <c r="BN15" s="9">
        <v>1.61</v>
      </c>
      <c r="BO15" s="9">
        <v>2.96</v>
      </c>
    </row>
    <row r="16" spans="1:87" ht="30" customHeight="1" x14ac:dyDescent="0.3">
      <c r="A16" s="3"/>
      <c r="B16" s="3"/>
      <c r="C16" s="4">
        <v>9</v>
      </c>
      <c r="D16" s="5">
        <f>D15*C16</f>
        <v>329.67</v>
      </c>
      <c r="E16" s="5">
        <f>E15*C16</f>
        <v>289.71000000000004</v>
      </c>
      <c r="F16" s="5">
        <f>C16*$F$15</f>
        <v>296.46000000000004</v>
      </c>
      <c r="G16" s="5">
        <f t="shared" si="0"/>
        <v>293.50000000000006</v>
      </c>
      <c r="H16" s="5">
        <f>C16*H15</f>
        <v>255.33000000000004</v>
      </c>
      <c r="I16" s="5">
        <f>C16*I15</f>
        <v>275.67</v>
      </c>
      <c r="J16" s="5">
        <f>C16*J15</f>
        <v>298.17</v>
      </c>
      <c r="K16" s="5">
        <f>C16*K15</f>
        <v>311.58000000000004</v>
      </c>
      <c r="L16" s="5">
        <f>C16*L15</f>
        <v>326.61000000000007</v>
      </c>
      <c r="M16" s="5">
        <f>C16*M15</f>
        <v>327.60000000000002</v>
      </c>
      <c r="N16" s="5">
        <f>C16*N15</f>
        <v>330.93</v>
      </c>
      <c r="O16" s="5">
        <f>C16*O15</f>
        <v>334.62</v>
      </c>
      <c r="P16" s="5">
        <f>C16*P15</f>
        <v>332.91</v>
      </c>
      <c r="Q16" s="5">
        <f>C16*Q15</f>
        <v>328.77</v>
      </c>
      <c r="R16" s="5">
        <f>C16*R15</f>
        <v>316.62</v>
      </c>
      <c r="S16" s="5">
        <f>C16*S15</f>
        <v>314.64</v>
      </c>
      <c r="T16" s="19">
        <f>C16*T15</f>
        <v>313.38</v>
      </c>
      <c r="U16" s="19">
        <f>C16*U15</f>
        <v>312.48</v>
      </c>
      <c r="V16" s="5">
        <f>C16*V15</f>
        <v>314.54999999999995</v>
      </c>
      <c r="W16" s="5">
        <f>C16*W15</f>
        <v>317.78999999999996</v>
      </c>
      <c r="X16" s="5">
        <f>C16*X15</f>
        <v>333.26999999999992</v>
      </c>
      <c r="Y16" s="5">
        <f>C16*Y15</f>
        <v>334.43999999999994</v>
      </c>
      <c r="Z16" s="5">
        <f>C16*Z15</f>
        <v>338.21999999999997</v>
      </c>
      <c r="AA16" s="5">
        <f>C16*AA15</f>
        <v>338.03999999999996</v>
      </c>
      <c r="AB16" s="5">
        <f>C16*AB15</f>
        <v>330.92999999999995</v>
      </c>
      <c r="AC16" s="5">
        <f>C16*AC15</f>
        <v>335.07</v>
      </c>
      <c r="AD16" s="5">
        <f>C16*AD15</f>
        <v>327.05999999999995</v>
      </c>
      <c r="AE16" s="5">
        <f>C16*AE15</f>
        <v>321.92999999999995</v>
      </c>
      <c r="AF16" s="5">
        <f>C16*AF15</f>
        <v>315.71999999999997</v>
      </c>
      <c r="AG16" s="5">
        <f>C16*AG15</f>
        <v>303.83999999999997</v>
      </c>
      <c r="AH16" s="5">
        <f>C16*AH15</f>
        <v>302.30999999999995</v>
      </c>
      <c r="AI16" s="5">
        <f>C16*AI15</f>
        <v>296.82</v>
      </c>
      <c r="AJ16" s="5">
        <f>C16*AJ15</f>
        <v>298.98</v>
      </c>
      <c r="AK16" s="57"/>
      <c r="AL16" s="9">
        <v>0.24</v>
      </c>
      <c r="AM16" s="9">
        <v>0.61</v>
      </c>
      <c r="AN16" s="9">
        <v>0.17</v>
      </c>
      <c r="AO16" s="9">
        <v>1.32</v>
      </c>
      <c r="AP16" s="9">
        <v>0.69</v>
      </c>
      <c r="AQ16" s="9">
        <v>0.56999999999999995</v>
      </c>
      <c r="AR16" s="9">
        <v>0.89</v>
      </c>
      <c r="AS16" s="9">
        <v>0.46</v>
      </c>
      <c r="AT16" s="9">
        <v>0.79</v>
      </c>
      <c r="AU16" s="9">
        <v>0.02</v>
      </c>
      <c r="AV16" s="9">
        <v>0.42</v>
      </c>
      <c r="AW16" s="9">
        <v>0.13</v>
      </c>
      <c r="AX16" s="9">
        <v>1.72</v>
      </c>
      <c r="AY16" s="9">
        <v>0.36</v>
      </c>
      <c r="AZ16" s="9">
        <v>0.23</v>
      </c>
      <c r="BA16" s="9">
        <v>0.1</v>
      </c>
      <c r="BB16" s="9">
        <v>0.14000000000000001</v>
      </c>
      <c r="BC16" s="9">
        <v>0.22</v>
      </c>
      <c r="BD16" s="24">
        <v>1.35</v>
      </c>
      <c r="BE16" s="9">
        <v>0.46</v>
      </c>
      <c r="BF16" s="9">
        <v>0.19</v>
      </c>
      <c r="BG16" s="9">
        <v>0.41</v>
      </c>
      <c r="BH16" s="9">
        <v>0.37</v>
      </c>
      <c r="BI16" s="9">
        <v>0.11</v>
      </c>
      <c r="BJ16" s="9">
        <v>1.67</v>
      </c>
      <c r="BK16" s="9">
        <v>1.49</v>
      </c>
      <c r="BL16" s="9">
        <v>2.5</v>
      </c>
      <c r="BM16" s="9">
        <v>2.2599999999999998</v>
      </c>
      <c r="BN16" s="9">
        <v>1.61</v>
      </c>
      <c r="BO16" s="9">
        <v>2.96</v>
      </c>
    </row>
    <row r="17" spans="1:67" ht="30" customHeight="1" x14ac:dyDescent="0.3">
      <c r="A17" s="3"/>
      <c r="B17" s="3"/>
      <c r="C17" s="4">
        <v>14</v>
      </c>
      <c r="D17" s="5">
        <f>D15*C17</f>
        <v>512.82000000000005</v>
      </c>
      <c r="E17" s="5">
        <f>E15*C17</f>
        <v>450.66000000000008</v>
      </c>
      <c r="F17" s="5">
        <f>C17*$F$15</f>
        <v>461.16000000000008</v>
      </c>
      <c r="G17" s="5">
        <f t="shared" si="0"/>
        <v>458.2000000000001</v>
      </c>
      <c r="H17" s="5">
        <f>C17*H15</f>
        <v>397.18000000000006</v>
      </c>
      <c r="I17" s="5">
        <f>C17*I15</f>
        <v>428.82000000000005</v>
      </c>
      <c r="J17" s="5">
        <f>C17*J15</f>
        <v>463.82000000000005</v>
      </c>
      <c r="K17" s="5">
        <f>C17*K15</f>
        <v>484.68000000000006</v>
      </c>
      <c r="L17" s="5">
        <f>C17*L15</f>
        <v>508.06000000000006</v>
      </c>
      <c r="M17" s="5">
        <f>C17*M15</f>
        <v>509.60000000000008</v>
      </c>
      <c r="N17" s="5">
        <f>C17*N15</f>
        <v>514.78000000000009</v>
      </c>
      <c r="O17" s="5">
        <f>C17*O15</f>
        <v>520.52</v>
      </c>
      <c r="P17" s="5">
        <f>C17*P15</f>
        <v>517.86</v>
      </c>
      <c r="Q17" s="5">
        <f>C17*Q15</f>
        <v>511.42</v>
      </c>
      <c r="R17" s="5">
        <f>C17*R15</f>
        <v>492.52</v>
      </c>
      <c r="S17" s="5">
        <f>C17*S15</f>
        <v>489.44</v>
      </c>
      <c r="T17" s="19">
        <f>C17*T15</f>
        <v>487.48</v>
      </c>
      <c r="U17" s="19">
        <f>C17*U15</f>
        <v>486.08</v>
      </c>
      <c r="V17" s="5">
        <f>C17*V15</f>
        <v>489.29999999999995</v>
      </c>
      <c r="W17" s="5">
        <f>C17*W15</f>
        <v>494.33999999999992</v>
      </c>
      <c r="X17" s="5">
        <f>C17*X15</f>
        <v>518.41999999999996</v>
      </c>
      <c r="Y17" s="5">
        <f>C17*Y15</f>
        <v>520.24</v>
      </c>
      <c r="Z17" s="5">
        <f>C17*Z15</f>
        <v>526.12</v>
      </c>
      <c r="AA17" s="5">
        <f>C17*AA15</f>
        <v>525.83999999999992</v>
      </c>
      <c r="AB17" s="5">
        <f>C17*AB15</f>
        <v>514.78</v>
      </c>
      <c r="AC17" s="5">
        <f>C17*AC15</f>
        <v>521.21999999999991</v>
      </c>
      <c r="AD17" s="5">
        <f>C17*AD15</f>
        <v>508.75999999999993</v>
      </c>
      <c r="AE17" s="5">
        <f>C17*AE15</f>
        <v>500.78</v>
      </c>
      <c r="AF17" s="5">
        <f>C17*AF15</f>
        <v>491.12</v>
      </c>
      <c r="AG17" s="5">
        <f>C17*AG15</f>
        <v>472.64</v>
      </c>
      <c r="AH17" s="5">
        <f>C17*AH15</f>
        <v>470.25999999999993</v>
      </c>
      <c r="AI17" s="5">
        <f>C17*AI15</f>
        <v>461.71999999999997</v>
      </c>
      <c r="AJ17" s="5">
        <f>C17*AJ15</f>
        <v>465.08</v>
      </c>
      <c r="AK17" s="57"/>
      <c r="AL17" s="9">
        <v>0.24</v>
      </c>
      <c r="AM17" s="9">
        <v>0.61</v>
      </c>
      <c r="AN17" s="9">
        <v>0.17</v>
      </c>
      <c r="AO17" s="9">
        <v>1.32</v>
      </c>
      <c r="AP17" s="9">
        <v>0.69</v>
      </c>
      <c r="AQ17" s="9">
        <v>0.56999999999999995</v>
      </c>
      <c r="AR17" s="9">
        <v>0.89</v>
      </c>
      <c r="AS17" s="9">
        <v>0.46</v>
      </c>
      <c r="AT17" s="9">
        <v>0.79</v>
      </c>
      <c r="AU17" s="9">
        <v>0.02</v>
      </c>
      <c r="AV17" s="9">
        <v>0.42</v>
      </c>
      <c r="AW17" s="9">
        <v>0.13</v>
      </c>
      <c r="AX17" s="9">
        <v>1.72</v>
      </c>
      <c r="AY17" s="9">
        <v>0.36</v>
      </c>
      <c r="AZ17" s="9">
        <v>0.23</v>
      </c>
      <c r="BA17" s="9">
        <v>0.1</v>
      </c>
      <c r="BB17" s="9">
        <v>0.14000000000000001</v>
      </c>
      <c r="BC17" s="9">
        <v>0.22</v>
      </c>
      <c r="BD17" s="24">
        <v>1.35</v>
      </c>
      <c r="BE17" s="9">
        <v>0.46</v>
      </c>
      <c r="BF17" s="9">
        <v>0.19</v>
      </c>
      <c r="BG17" s="9">
        <v>0.41</v>
      </c>
      <c r="BH17" s="9">
        <v>0.37</v>
      </c>
      <c r="BI17" s="9">
        <v>0.11</v>
      </c>
      <c r="BJ17" s="9">
        <v>1.67</v>
      </c>
      <c r="BK17" s="9">
        <v>1.49</v>
      </c>
      <c r="BL17" s="9">
        <v>2.5</v>
      </c>
      <c r="BM17" s="9">
        <v>2.2599999999999998</v>
      </c>
      <c r="BN17" s="9">
        <v>1.61</v>
      </c>
      <c r="BO17" s="9">
        <v>2.96</v>
      </c>
    </row>
    <row r="18" spans="1:67" ht="30" customHeight="1" x14ac:dyDescent="0.3">
      <c r="A18" s="3"/>
      <c r="B18" s="3"/>
      <c r="C18" s="4">
        <v>19</v>
      </c>
      <c r="D18" s="5">
        <f>D15*C18</f>
        <v>695.97</v>
      </c>
      <c r="E18" s="5">
        <f>E15*C18</f>
        <v>611.61000000000013</v>
      </c>
      <c r="F18" s="5">
        <f>C18*$F$15</f>
        <v>625.86000000000013</v>
      </c>
      <c r="G18" s="5">
        <f t="shared" si="0"/>
        <v>622.90000000000009</v>
      </c>
      <c r="H18" s="5">
        <f>C18*H15</f>
        <v>539.03000000000009</v>
      </c>
      <c r="I18" s="5">
        <f>C18*I15</f>
        <v>581.97</v>
      </c>
      <c r="J18" s="5">
        <f>C18*J15</f>
        <v>629.47</v>
      </c>
      <c r="K18" s="5">
        <f>C18*K15</f>
        <v>657.78000000000009</v>
      </c>
      <c r="L18" s="5">
        <f>C18*L15</f>
        <v>689.5100000000001</v>
      </c>
      <c r="M18" s="5">
        <f>C18*M15</f>
        <v>691.60000000000014</v>
      </c>
      <c r="N18" s="5">
        <f>C18*N15</f>
        <v>698.63000000000011</v>
      </c>
      <c r="O18" s="5">
        <f>C18*O15</f>
        <v>706.42</v>
      </c>
      <c r="P18" s="5">
        <f>C18*P15</f>
        <v>702.81000000000006</v>
      </c>
      <c r="Q18" s="5">
        <f>C18*Q15</f>
        <v>694.07</v>
      </c>
      <c r="R18" s="5">
        <f>C18*R15</f>
        <v>668.42</v>
      </c>
      <c r="S18" s="5">
        <f>C18*S15</f>
        <v>664.24</v>
      </c>
      <c r="T18" s="19">
        <f>C18*T15</f>
        <v>661.58</v>
      </c>
      <c r="U18" s="19">
        <f>C18*U15</f>
        <v>659.68</v>
      </c>
      <c r="V18" s="5">
        <f>C18*V15</f>
        <v>664.05</v>
      </c>
      <c r="W18" s="5">
        <f>C18*W15</f>
        <v>670.88999999999987</v>
      </c>
      <c r="X18" s="5">
        <f>C18*X15</f>
        <v>703.56999999999994</v>
      </c>
      <c r="Y18" s="5">
        <f>C18*Y15</f>
        <v>706.04</v>
      </c>
      <c r="Z18" s="5">
        <f>C18*Z15</f>
        <v>714.02</v>
      </c>
      <c r="AA18" s="5">
        <f>C18*AA15</f>
        <v>713.63999999999987</v>
      </c>
      <c r="AB18" s="5">
        <f>C18*AB15</f>
        <v>698.62999999999988</v>
      </c>
      <c r="AC18" s="5">
        <f>C18*AC15</f>
        <v>707.36999999999989</v>
      </c>
      <c r="AD18" s="5">
        <f>C18*AD15</f>
        <v>690.45999999999992</v>
      </c>
      <c r="AE18" s="5">
        <f>C18*AE15</f>
        <v>679.62999999999988</v>
      </c>
      <c r="AF18" s="5">
        <f>C18*AF15</f>
        <v>666.52</v>
      </c>
      <c r="AG18" s="5">
        <f>C18*AG15</f>
        <v>641.43999999999994</v>
      </c>
      <c r="AH18" s="5">
        <f>C18*AH15</f>
        <v>638.20999999999992</v>
      </c>
      <c r="AI18" s="5">
        <f>C18*AI15</f>
        <v>626.61999999999989</v>
      </c>
      <c r="AJ18" s="5">
        <f>C18*AJ15</f>
        <v>631.17999999999995</v>
      </c>
      <c r="AK18" s="57"/>
      <c r="AL18" s="9">
        <v>0.24</v>
      </c>
      <c r="AM18" s="9">
        <v>0.61</v>
      </c>
      <c r="AN18" s="9">
        <v>0.17</v>
      </c>
      <c r="AO18" s="9">
        <v>1.32</v>
      </c>
      <c r="AP18" s="9">
        <v>0.69</v>
      </c>
      <c r="AQ18" s="9">
        <v>0.56999999999999995</v>
      </c>
      <c r="AR18" s="9">
        <v>0.89</v>
      </c>
      <c r="AS18" s="9">
        <v>0.46</v>
      </c>
      <c r="AT18" s="9">
        <v>0.79</v>
      </c>
      <c r="AU18" s="9">
        <v>0.02</v>
      </c>
      <c r="AV18" s="9">
        <v>0.42</v>
      </c>
      <c r="AW18" s="9">
        <v>0.13</v>
      </c>
      <c r="AX18" s="9">
        <v>1.72</v>
      </c>
      <c r="AY18" s="9">
        <v>0.36</v>
      </c>
      <c r="AZ18" s="9">
        <v>0.23</v>
      </c>
      <c r="BA18" s="9">
        <v>0.1</v>
      </c>
      <c r="BB18" s="9">
        <v>0.14000000000000001</v>
      </c>
      <c r="BC18" s="9">
        <v>0.22</v>
      </c>
      <c r="BD18" s="24">
        <v>1.35</v>
      </c>
      <c r="BE18" s="9">
        <v>0.46</v>
      </c>
      <c r="BF18" s="9">
        <v>0.19</v>
      </c>
      <c r="BG18" s="9">
        <v>0.41</v>
      </c>
      <c r="BH18" s="9">
        <v>0.37</v>
      </c>
      <c r="BI18" s="9">
        <v>0.11</v>
      </c>
      <c r="BJ18" s="9">
        <v>1.67</v>
      </c>
      <c r="BK18" s="9">
        <v>1.49</v>
      </c>
      <c r="BL18" s="9">
        <v>2.5</v>
      </c>
      <c r="BM18" s="9">
        <v>2.2599999999999998</v>
      </c>
      <c r="BN18" s="9">
        <v>1.61</v>
      </c>
      <c r="BO18" s="9">
        <v>2.96</v>
      </c>
    </row>
    <row r="19" spans="1:67" ht="30" customHeight="1" x14ac:dyDescent="0.3">
      <c r="A19" s="3"/>
      <c r="B19" s="3"/>
      <c r="C19" s="4">
        <v>48</v>
      </c>
      <c r="D19" s="5">
        <f>D15*C19</f>
        <v>1758.2400000000002</v>
      </c>
      <c r="E19" s="5">
        <f>E15*C19</f>
        <v>1545.1200000000003</v>
      </c>
      <c r="F19" s="5">
        <f>C19*$F$15</f>
        <v>1581.1200000000003</v>
      </c>
      <c r="G19" s="5">
        <f t="shared" si="0"/>
        <v>1578.1600000000003</v>
      </c>
      <c r="H19" s="5">
        <f>C19*H15</f>
        <v>1361.7600000000002</v>
      </c>
      <c r="I19" s="5">
        <f>C19*I15</f>
        <v>1470.2400000000002</v>
      </c>
      <c r="J19" s="5">
        <f>C19*J15</f>
        <v>1590.2400000000002</v>
      </c>
      <c r="K19" s="5">
        <f>K15*C19</f>
        <v>1661.7600000000002</v>
      </c>
      <c r="L19" s="5">
        <f>C19*L15</f>
        <v>1741.9200000000003</v>
      </c>
      <c r="M19" s="5">
        <f>C19*M15</f>
        <v>1747.2000000000003</v>
      </c>
      <c r="N19" s="5">
        <f>C19*N15</f>
        <v>1764.96</v>
      </c>
      <c r="O19" s="5">
        <f>C19*O15</f>
        <v>1784.6399999999999</v>
      </c>
      <c r="P19" s="5">
        <f>C19*P15</f>
        <v>1775.52</v>
      </c>
      <c r="Q19" s="5">
        <f>C19*Q15</f>
        <v>1753.44</v>
      </c>
      <c r="R19" s="5">
        <f>C19*R15</f>
        <v>1688.6399999999999</v>
      </c>
      <c r="S19" s="5">
        <f>C19*S15</f>
        <v>1678.08</v>
      </c>
      <c r="T19" s="19">
        <f>C19*T15</f>
        <v>1671.3600000000001</v>
      </c>
      <c r="U19" s="19">
        <f>C19*U15</f>
        <v>1666.56</v>
      </c>
      <c r="V19" s="5">
        <f>C19*V15</f>
        <v>1677.6</v>
      </c>
      <c r="W19" s="5">
        <f>C19*W15</f>
        <v>1694.8799999999997</v>
      </c>
      <c r="X19" s="5">
        <f>C19*X15</f>
        <v>1777.4399999999996</v>
      </c>
      <c r="Y19" s="5">
        <f>C19*Y15</f>
        <v>1783.6799999999998</v>
      </c>
      <c r="Z19" s="5">
        <f>C19*Z15</f>
        <v>1803.84</v>
      </c>
      <c r="AA19" s="5">
        <f>C19*AA15</f>
        <v>1802.8799999999997</v>
      </c>
      <c r="AB19" s="5">
        <f>C19*AB15</f>
        <v>1764.9599999999998</v>
      </c>
      <c r="AC19" s="5">
        <f>C19*AC15</f>
        <v>1787.04</v>
      </c>
      <c r="AD19" s="5">
        <f>C19*AD15</f>
        <v>1744.3199999999997</v>
      </c>
      <c r="AE19" s="5">
        <f>C19*AE15</f>
        <v>1716.9599999999998</v>
      </c>
      <c r="AF19" s="5">
        <f>C19*AF15</f>
        <v>1683.84</v>
      </c>
      <c r="AG19" s="5">
        <f>C19*AG15</f>
        <v>1620.48</v>
      </c>
      <c r="AH19" s="5">
        <f>C19*AH15</f>
        <v>1612.3199999999997</v>
      </c>
      <c r="AI19" s="5">
        <f>C19*AI15</f>
        <v>1583.04</v>
      </c>
      <c r="AJ19" s="5">
        <f>C19*AJ15</f>
        <v>1594.56</v>
      </c>
      <c r="AK19" s="57"/>
      <c r="AL19" s="9">
        <v>0.24</v>
      </c>
      <c r="AM19" s="9">
        <v>0.61</v>
      </c>
      <c r="AN19" s="9">
        <v>0.17</v>
      </c>
      <c r="AO19" s="9">
        <v>1.32</v>
      </c>
      <c r="AP19" s="9">
        <v>0.69</v>
      </c>
      <c r="AQ19" s="9">
        <v>0.56999999999999995</v>
      </c>
      <c r="AR19" s="9">
        <v>0.89</v>
      </c>
      <c r="AS19" s="9">
        <v>0.46</v>
      </c>
      <c r="AT19" s="9">
        <v>0.79</v>
      </c>
      <c r="AU19" s="9">
        <v>0.02</v>
      </c>
      <c r="AV19" s="9">
        <v>0.42</v>
      </c>
      <c r="AW19" s="9">
        <v>0.13</v>
      </c>
      <c r="AX19" s="9">
        <v>1.72</v>
      </c>
      <c r="AY19" s="9">
        <v>0.36</v>
      </c>
      <c r="AZ19" s="9">
        <v>0.23</v>
      </c>
      <c r="BA19" s="9">
        <v>0.1</v>
      </c>
      <c r="BB19" s="9">
        <v>0.14000000000000001</v>
      </c>
      <c r="BC19" s="9">
        <v>0.22</v>
      </c>
      <c r="BD19" s="24">
        <v>1.35</v>
      </c>
      <c r="BE19" s="9">
        <v>0.46</v>
      </c>
      <c r="BF19" s="9">
        <v>0.19</v>
      </c>
      <c r="BG19" s="9">
        <v>0.41</v>
      </c>
      <c r="BH19" s="9">
        <v>0.37</v>
      </c>
      <c r="BI19" s="9">
        <v>0.11</v>
      </c>
      <c r="BJ19" s="9">
        <v>1.67</v>
      </c>
      <c r="BK19" s="9">
        <v>1.49</v>
      </c>
      <c r="BL19" s="9">
        <v>2.5</v>
      </c>
      <c r="BM19" s="9">
        <v>2.2599999999999998</v>
      </c>
      <c r="BN19" s="9">
        <v>1.61</v>
      </c>
      <c r="BO19" s="9">
        <v>2.96</v>
      </c>
    </row>
    <row r="20" spans="1:67" ht="30" customHeight="1" x14ac:dyDescent="0.3">
      <c r="A20" s="3" t="s">
        <v>5</v>
      </c>
      <c r="B20" s="3" t="s">
        <v>9</v>
      </c>
      <c r="C20" s="4" t="s">
        <v>7</v>
      </c>
      <c r="D20" s="5">
        <v>36.299999999999997</v>
      </c>
      <c r="E20" s="5">
        <f>D20-4.44</f>
        <v>31.859999999999996</v>
      </c>
      <c r="F20" s="5">
        <f>E20+0.65</f>
        <v>32.51</v>
      </c>
      <c r="G20" s="5">
        <f t="shared" si="0"/>
        <v>29.549999999999997</v>
      </c>
      <c r="H20" s="5">
        <f>G20-BN20</f>
        <v>27.939999999999998</v>
      </c>
      <c r="I20" s="5">
        <f>H20+BM20</f>
        <v>30.199999999999996</v>
      </c>
      <c r="J20" s="5">
        <f>I20+BL20</f>
        <v>32.699999999999996</v>
      </c>
      <c r="K20" s="5">
        <f>J20+BK20</f>
        <v>34.19</v>
      </c>
      <c r="L20" s="5">
        <f>K20+BJ20</f>
        <v>35.86</v>
      </c>
      <c r="M20" s="5">
        <f>L20+BI20</f>
        <v>35.97</v>
      </c>
      <c r="N20" s="5">
        <f>M20+BH20</f>
        <v>36.339999999999996</v>
      </c>
      <c r="O20" s="5">
        <f>N20+BG20</f>
        <v>36.749999999999993</v>
      </c>
      <c r="P20" s="5">
        <f>O20-BF20</f>
        <v>36.559999999999995</v>
      </c>
      <c r="Q20" s="5">
        <f>P20-BE20</f>
        <v>36.099999999999994</v>
      </c>
      <c r="R20" s="5">
        <f>Q20-BD20</f>
        <v>34.749999999999993</v>
      </c>
      <c r="S20" s="5">
        <f>R20-BC20</f>
        <v>34.529999999999994</v>
      </c>
      <c r="T20" s="19">
        <f>S20-BB20</f>
        <v>34.389999999999993</v>
      </c>
      <c r="U20" s="19">
        <f>T20-BA20</f>
        <v>34.289999999999992</v>
      </c>
      <c r="V20" s="5">
        <f>U20+AZ20</f>
        <v>34.519999999999989</v>
      </c>
      <c r="W20" s="5">
        <f>V20+AY20</f>
        <v>34.879999999999988</v>
      </c>
      <c r="X20" s="5">
        <f>W20+AX20</f>
        <v>36.599999999999987</v>
      </c>
      <c r="Y20" s="5">
        <f>X20+AW20</f>
        <v>36.72999999999999</v>
      </c>
      <c r="Z20" s="5">
        <f>Y20+AV20</f>
        <v>37.149999999999991</v>
      </c>
      <c r="AA20" s="5">
        <f>Z20-AU20</f>
        <v>37.129999999999988</v>
      </c>
      <c r="AB20" s="5">
        <f>AA20-AT20</f>
        <v>36.339999999999989</v>
      </c>
      <c r="AC20" s="5">
        <f>AB20+AS20</f>
        <v>36.79999999999999</v>
      </c>
      <c r="AD20" s="5">
        <f t="shared" si="1"/>
        <v>35.909999999999989</v>
      </c>
      <c r="AE20" s="5">
        <f t="shared" si="2"/>
        <v>35.339999999999989</v>
      </c>
      <c r="AF20" s="5">
        <f t="shared" si="3"/>
        <v>34.649999999999991</v>
      </c>
      <c r="AG20" s="5">
        <f t="shared" si="4"/>
        <v>33.329999999999991</v>
      </c>
      <c r="AH20" s="5">
        <f t="shared" si="5"/>
        <v>33.159999999999989</v>
      </c>
      <c r="AI20" s="5">
        <f t="shared" si="6"/>
        <v>32.54999999999999</v>
      </c>
      <c r="AJ20" s="5">
        <f t="shared" si="7"/>
        <v>32.789999999999992</v>
      </c>
      <c r="AK20" s="57"/>
      <c r="AL20" s="9">
        <v>0.24</v>
      </c>
      <c r="AM20" s="9">
        <v>0.61</v>
      </c>
      <c r="AN20" s="9">
        <v>0.17</v>
      </c>
      <c r="AO20" s="9">
        <v>1.32</v>
      </c>
      <c r="AP20" s="9">
        <v>0.69</v>
      </c>
      <c r="AQ20" s="9">
        <v>0.56999999999999995</v>
      </c>
      <c r="AR20" s="9">
        <v>0.89</v>
      </c>
      <c r="AS20" s="9">
        <v>0.46</v>
      </c>
      <c r="AT20" s="9">
        <v>0.79</v>
      </c>
      <c r="AU20" s="9">
        <v>0.02</v>
      </c>
      <c r="AV20" s="9">
        <v>0.42</v>
      </c>
      <c r="AW20" s="9">
        <v>0.13</v>
      </c>
      <c r="AX20" s="9">
        <v>1.72</v>
      </c>
      <c r="AY20" s="9">
        <v>0.36</v>
      </c>
      <c r="AZ20" s="9">
        <v>0.23</v>
      </c>
      <c r="BA20" s="9">
        <v>0.1</v>
      </c>
      <c r="BB20" s="9">
        <v>0.14000000000000001</v>
      </c>
      <c r="BC20" s="9">
        <v>0.22</v>
      </c>
      <c r="BD20" s="24">
        <v>1.35</v>
      </c>
      <c r="BE20" s="9">
        <v>0.46</v>
      </c>
      <c r="BF20" s="9">
        <v>0.19</v>
      </c>
      <c r="BG20" s="9">
        <v>0.41</v>
      </c>
      <c r="BH20" s="9">
        <v>0.37</v>
      </c>
      <c r="BI20" s="9">
        <v>0.11</v>
      </c>
      <c r="BJ20" s="9">
        <v>1.67</v>
      </c>
      <c r="BK20" s="9">
        <v>1.49</v>
      </c>
      <c r="BL20" s="9">
        <v>2.5</v>
      </c>
      <c r="BM20" s="9">
        <v>2.2599999999999998</v>
      </c>
      <c r="BN20" s="9">
        <v>1.61</v>
      </c>
      <c r="BO20" s="9">
        <v>2.96</v>
      </c>
    </row>
    <row r="21" spans="1:67" ht="30" customHeight="1" x14ac:dyDescent="0.3">
      <c r="A21" s="3"/>
      <c r="B21" s="3"/>
      <c r="C21" s="4">
        <v>9</v>
      </c>
      <c r="D21" s="5">
        <f>D20*C21</f>
        <v>326.7</v>
      </c>
      <c r="E21" s="5">
        <f>E20*C21</f>
        <v>286.73999999999995</v>
      </c>
      <c r="F21" s="5">
        <f>C21*$F$20</f>
        <v>292.58999999999997</v>
      </c>
      <c r="G21" s="5">
        <f t="shared" si="0"/>
        <v>289.63</v>
      </c>
      <c r="H21" s="5">
        <f>C21*H20</f>
        <v>251.45999999999998</v>
      </c>
      <c r="I21" s="5">
        <f>C21*I20</f>
        <v>271.79999999999995</v>
      </c>
      <c r="J21" s="5">
        <f>C21*J20</f>
        <v>294.29999999999995</v>
      </c>
      <c r="K21" s="5">
        <f>C21*K20</f>
        <v>307.70999999999998</v>
      </c>
      <c r="L21" s="5">
        <f>C21*L20</f>
        <v>322.74</v>
      </c>
      <c r="M21" s="5">
        <f>C21*M20</f>
        <v>323.73</v>
      </c>
      <c r="N21" s="5">
        <f>C21*N20</f>
        <v>327.05999999999995</v>
      </c>
      <c r="O21" s="5">
        <f>C21*O20</f>
        <v>330.74999999999994</v>
      </c>
      <c r="P21" s="5">
        <f>C21*P20</f>
        <v>329.03999999999996</v>
      </c>
      <c r="Q21" s="5">
        <f>C21*Q20</f>
        <v>324.89999999999998</v>
      </c>
      <c r="R21" s="5">
        <f>C21*R20</f>
        <v>312.74999999999994</v>
      </c>
      <c r="S21" s="5">
        <f>C21*S20</f>
        <v>310.76999999999992</v>
      </c>
      <c r="T21" s="19">
        <f>C21*T20</f>
        <v>309.50999999999993</v>
      </c>
      <c r="U21" s="19">
        <f>C21*U20</f>
        <v>308.6099999999999</v>
      </c>
      <c r="V21" s="5">
        <f>C21*V20</f>
        <v>310.67999999999989</v>
      </c>
      <c r="W21" s="5">
        <f>C21*W20</f>
        <v>313.9199999999999</v>
      </c>
      <c r="X21" s="5">
        <f>C21*X20</f>
        <v>329.39999999999986</v>
      </c>
      <c r="Y21" s="5">
        <f>C21*Y20</f>
        <v>330.56999999999994</v>
      </c>
      <c r="Z21" s="5">
        <f>C21*Z20</f>
        <v>334.34999999999991</v>
      </c>
      <c r="AA21" s="5">
        <f>C21*AA20</f>
        <v>334.1699999999999</v>
      </c>
      <c r="AB21" s="5">
        <f>C21*AB20</f>
        <v>327.05999999999989</v>
      </c>
      <c r="AC21" s="5">
        <f>C21*AC20</f>
        <v>331.19999999999993</v>
      </c>
      <c r="AD21" s="5">
        <f>C21*AD20</f>
        <v>323.18999999999988</v>
      </c>
      <c r="AE21" s="5">
        <f>C21*AE20</f>
        <v>318.05999999999989</v>
      </c>
      <c r="AF21" s="5">
        <f>C21*AF20</f>
        <v>311.84999999999991</v>
      </c>
      <c r="AG21" s="5">
        <f>C21*AG20</f>
        <v>299.96999999999991</v>
      </c>
      <c r="AH21" s="5">
        <f>C21*AH20</f>
        <v>298.43999999999988</v>
      </c>
      <c r="AI21" s="5">
        <f>C21*AI20</f>
        <v>292.94999999999993</v>
      </c>
      <c r="AJ21" s="5">
        <f>C21*AJ20</f>
        <v>295.1099999999999</v>
      </c>
      <c r="AK21" s="57"/>
      <c r="AL21" s="9">
        <v>0.24</v>
      </c>
      <c r="AM21" s="9">
        <v>0.61</v>
      </c>
      <c r="AN21" s="9">
        <v>0.17</v>
      </c>
      <c r="AO21" s="9">
        <v>1.32</v>
      </c>
      <c r="AP21" s="9">
        <v>0.69</v>
      </c>
      <c r="AQ21" s="9">
        <v>0.56999999999999995</v>
      </c>
      <c r="AR21" s="9">
        <v>0.89</v>
      </c>
      <c r="AS21" s="9">
        <v>0.46</v>
      </c>
      <c r="AT21" s="9">
        <v>0.79</v>
      </c>
      <c r="AU21" s="9">
        <v>0.02</v>
      </c>
      <c r="AV21" s="9">
        <v>0.42</v>
      </c>
      <c r="AW21" s="9">
        <v>0.13</v>
      </c>
      <c r="AX21" s="9">
        <v>1.72</v>
      </c>
      <c r="AY21" s="9">
        <v>0.36</v>
      </c>
      <c r="AZ21" s="9">
        <v>0.23</v>
      </c>
      <c r="BA21" s="9">
        <v>0.1</v>
      </c>
      <c r="BB21" s="9">
        <v>0.14000000000000001</v>
      </c>
      <c r="BC21" s="9">
        <v>0.22</v>
      </c>
      <c r="BD21" s="24">
        <v>1.35</v>
      </c>
      <c r="BE21" s="9">
        <v>0.46</v>
      </c>
      <c r="BF21" s="9">
        <v>0.19</v>
      </c>
      <c r="BG21" s="9">
        <v>0.41</v>
      </c>
      <c r="BH21" s="9">
        <v>0.37</v>
      </c>
      <c r="BI21" s="9">
        <v>0.11</v>
      </c>
      <c r="BJ21" s="9">
        <v>1.67</v>
      </c>
      <c r="BK21" s="9">
        <v>1.49</v>
      </c>
      <c r="BL21" s="9">
        <v>2.5</v>
      </c>
      <c r="BM21" s="9">
        <v>2.2599999999999998</v>
      </c>
      <c r="BN21" s="9">
        <v>1.61</v>
      </c>
      <c r="BO21" s="9">
        <v>2.96</v>
      </c>
    </row>
    <row r="22" spans="1:67" ht="30" customHeight="1" x14ac:dyDescent="0.3">
      <c r="A22" s="3"/>
      <c r="B22" s="3"/>
      <c r="C22" s="4">
        <v>14</v>
      </c>
      <c r="D22" s="5">
        <f>D20*C22</f>
        <v>508.19999999999993</v>
      </c>
      <c r="E22" s="5">
        <f>E20*C22</f>
        <v>446.03999999999996</v>
      </c>
      <c r="F22" s="5">
        <f>C22*$F$20</f>
        <v>455.14</v>
      </c>
      <c r="G22" s="5">
        <f t="shared" si="0"/>
        <v>452.18</v>
      </c>
      <c r="H22" s="5">
        <f>C22*H20</f>
        <v>391.15999999999997</v>
      </c>
      <c r="I22" s="5">
        <f>C22*I20</f>
        <v>422.79999999999995</v>
      </c>
      <c r="J22" s="5">
        <f>C22*J20</f>
        <v>457.79999999999995</v>
      </c>
      <c r="K22" s="5">
        <f>C22*K20</f>
        <v>478.65999999999997</v>
      </c>
      <c r="L22" s="5">
        <f>C22*L20</f>
        <v>502.03999999999996</v>
      </c>
      <c r="M22" s="5">
        <f>C22*M20</f>
        <v>503.58</v>
      </c>
      <c r="N22" s="5">
        <f>C22*N20</f>
        <v>508.75999999999993</v>
      </c>
      <c r="O22" s="5">
        <f>C22*O20</f>
        <v>514.49999999999989</v>
      </c>
      <c r="P22" s="5">
        <f>C22*P20</f>
        <v>511.83999999999992</v>
      </c>
      <c r="Q22" s="5">
        <f>C22*Q20</f>
        <v>505.39999999999992</v>
      </c>
      <c r="R22" s="5">
        <f>C22*R20</f>
        <v>486.49999999999989</v>
      </c>
      <c r="S22" s="5">
        <f>C22*S20</f>
        <v>483.4199999999999</v>
      </c>
      <c r="T22" s="19">
        <f>C22*T20</f>
        <v>481.45999999999992</v>
      </c>
      <c r="U22" s="19">
        <f>C22*U20</f>
        <v>480.05999999999989</v>
      </c>
      <c r="V22" s="5">
        <f>C22*V20</f>
        <v>483.27999999999986</v>
      </c>
      <c r="W22" s="5">
        <f>C22*W20</f>
        <v>488.31999999999982</v>
      </c>
      <c r="X22" s="5">
        <f>C22*X20</f>
        <v>512.39999999999986</v>
      </c>
      <c r="Y22" s="5">
        <f>C22*Y20</f>
        <v>514.2199999999998</v>
      </c>
      <c r="Z22" s="5">
        <f>C22*Z20</f>
        <v>520.09999999999991</v>
      </c>
      <c r="AA22" s="5">
        <f>C22*AA20</f>
        <v>519.81999999999982</v>
      </c>
      <c r="AB22" s="5">
        <f>C22*AB20</f>
        <v>508.75999999999988</v>
      </c>
      <c r="AC22" s="5">
        <f>C22*AC20</f>
        <v>515.19999999999982</v>
      </c>
      <c r="AD22" s="5">
        <f>C22*AD20</f>
        <v>502.73999999999984</v>
      </c>
      <c r="AE22" s="5">
        <f>C22*AE20</f>
        <v>494.75999999999988</v>
      </c>
      <c r="AF22" s="5">
        <f>C22*AF20</f>
        <v>485.09999999999991</v>
      </c>
      <c r="AG22" s="5">
        <f>C22*AG20</f>
        <v>466.61999999999989</v>
      </c>
      <c r="AH22" s="5">
        <f>C22*AH20</f>
        <v>464.23999999999984</v>
      </c>
      <c r="AI22" s="5">
        <f>C22*AI20</f>
        <v>455.69999999999987</v>
      </c>
      <c r="AJ22" s="5">
        <f>C22*AJ20</f>
        <v>459.05999999999989</v>
      </c>
      <c r="AK22" s="57"/>
      <c r="AL22" s="9">
        <v>0.24</v>
      </c>
      <c r="AM22" s="9">
        <v>0.61</v>
      </c>
      <c r="AN22" s="9">
        <v>0.17</v>
      </c>
      <c r="AO22" s="9">
        <v>1.32</v>
      </c>
      <c r="AP22" s="9">
        <v>0.69</v>
      </c>
      <c r="AQ22" s="9">
        <v>0.56999999999999995</v>
      </c>
      <c r="AR22" s="9">
        <v>0.89</v>
      </c>
      <c r="AS22" s="9">
        <v>0.46</v>
      </c>
      <c r="AT22" s="9">
        <v>0.79</v>
      </c>
      <c r="AU22" s="9">
        <v>0.02</v>
      </c>
      <c r="AV22" s="9">
        <v>0.42</v>
      </c>
      <c r="AW22" s="9">
        <v>0.13</v>
      </c>
      <c r="AX22" s="9">
        <v>1.72</v>
      </c>
      <c r="AY22" s="9">
        <v>0.36</v>
      </c>
      <c r="AZ22" s="9">
        <v>0.23</v>
      </c>
      <c r="BA22" s="9">
        <v>0.1</v>
      </c>
      <c r="BB22" s="9">
        <v>0.14000000000000001</v>
      </c>
      <c r="BC22" s="9">
        <v>0.22</v>
      </c>
      <c r="BD22" s="24">
        <v>1.35</v>
      </c>
      <c r="BE22" s="9">
        <v>0.46</v>
      </c>
      <c r="BF22" s="9">
        <v>0.19</v>
      </c>
      <c r="BG22" s="9">
        <v>0.41</v>
      </c>
      <c r="BH22" s="9">
        <v>0.37</v>
      </c>
      <c r="BI22" s="9">
        <v>0.11</v>
      </c>
      <c r="BJ22" s="9">
        <v>1.67</v>
      </c>
      <c r="BK22" s="9">
        <v>1.49</v>
      </c>
      <c r="BL22" s="9">
        <v>2.5</v>
      </c>
      <c r="BM22" s="9">
        <v>2.2599999999999998</v>
      </c>
      <c r="BN22" s="9">
        <v>1.61</v>
      </c>
      <c r="BO22" s="9">
        <v>2.96</v>
      </c>
    </row>
    <row r="23" spans="1:67" ht="30" customHeight="1" x14ac:dyDescent="0.3">
      <c r="A23" s="3"/>
      <c r="B23" s="3"/>
      <c r="C23" s="4">
        <v>19</v>
      </c>
      <c r="D23" s="5">
        <f>D20*C23</f>
        <v>689.69999999999993</v>
      </c>
      <c r="E23" s="5">
        <f>E20*C23</f>
        <v>605.33999999999992</v>
      </c>
      <c r="F23" s="5">
        <f>C23*$F$20</f>
        <v>617.68999999999994</v>
      </c>
      <c r="G23" s="5">
        <f t="shared" si="0"/>
        <v>614.7299999999999</v>
      </c>
      <c r="H23" s="5">
        <f>C23*H20</f>
        <v>530.8599999999999</v>
      </c>
      <c r="I23" s="5">
        <f>C23*I20</f>
        <v>573.79999999999995</v>
      </c>
      <c r="J23" s="5">
        <f>C23*J20</f>
        <v>621.29999999999995</v>
      </c>
      <c r="K23" s="5">
        <f>C23*K20</f>
        <v>649.6099999999999</v>
      </c>
      <c r="L23" s="5">
        <f>C23*L20</f>
        <v>681.34</v>
      </c>
      <c r="M23" s="5">
        <f>C23*M20</f>
        <v>683.43</v>
      </c>
      <c r="N23" s="5">
        <f>C23*N20</f>
        <v>690.45999999999992</v>
      </c>
      <c r="O23" s="5">
        <f>C23*O20</f>
        <v>698.24999999999989</v>
      </c>
      <c r="P23" s="5">
        <f>C23*P20</f>
        <v>694.63999999999987</v>
      </c>
      <c r="Q23" s="5">
        <f>C23*Q20</f>
        <v>685.89999999999986</v>
      </c>
      <c r="R23" s="5">
        <f>C23*R20</f>
        <v>660.24999999999989</v>
      </c>
      <c r="S23" s="5">
        <f>C23*S20</f>
        <v>656.06999999999994</v>
      </c>
      <c r="T23" s="19">
        <f>C23*T20</f>
        <v>653.40999999999985</v>
      </c>
      <c r="U23" s="19">
        <f>C23*U20</f>
        <v>651.50999999999988</v>
      </c>
      <c r="V23" s="5">
        <f>C23*V20</f>
        <v>655.87999999999977</v>
      </c>
      <c r="W23" s="5">
        <f>C23*W20</f>
        <v>662.7199999999998</v>
      </c>
      <c r="X23" s="5">
        <f>C23*X20</f>
        <v>695.39999999999975</v>
      </c>
      <c r="Y23" s="5">
        <f>C23*Y20</f>
        <v>697.86999999999978</v>
      </c>
      <c r="Z23" s="5">
        <f>C23*Z20</f>
        <v>705.8499999999998</v>
      </c>
      <c r="AA23" s="5">
        <f>C23*AA20</f>
        <v>705.4699999999998</v>
      </c>
      <c r="AB23" s="5">
        <f>C23*AB20</f>
        <v>690.45999999999981</v>
      </c>
      <c r="AC23" s="5">
        <f>C23*AC20</f>
        <v>699.19999999999982</v>
      </c>
      <c r="AD23" s="5">
        <f>C23*AD20</f>
        <v>682.28999999999985</v>
      </c>
      <c r="AE23" s="5">
        <f>C23*AE20</f>
        <v>671.45999999999981</v>
      </c>
      <c r="AF23" s="5">
        <f>C23*AF20</f>
        <v>658.3499999999998</v>
      </c>
      <c r="AG23" s="5">
        <f>C23*AG20</f>
        <v>633.26999999999987</v>
      </c>
      <c r="AH23" s="5">
        <f>C23*AH20</f>
        <v>630.03999999999985</v>
      </c>
      <c r="AI23" s="5">
        <f>C23*AI20</f>
        <v>618.44999999999982</v>
      </c>
      <c r="AJ23" s="5">
        <f>C23*AJ20</f>
        <v>623.00999999999988</v>
      </c>
      <c r="AK23" s="57"/>
      <c r="AL23" s="9">
        <v>0.24</v>
      </c>
      <c r="AM23" s="9">
        <v>0.61</v>
      </c>
      <c r="AN23" s="9">
        <v>0.17</v>
      </c>
      <c r="AO23" s="9">
        <v>1.32</v>
      </c>
      <c r="AP23" s="9">
        <v>0.69</v>
      </c>
      <c r="AQ23" s="9">
        <v>0.56999999999999995</v>
      </c>
      <c r="AR23" s="9">
        <v>0.89</v>
      </c>
      <c r="AS23" s="9">
        <v>0.46</v>
      </c>
      <c r="AT23" s="9">
        <v>0.79</v>
      </c>
      <c r="AU23" s="9">
        <v>0.02</v>
      </c>
      <c r="AV23" s="9">
        <v>0.42</v>
      </c>
      <c r="AW23" s="9">
        <v>0.13</v>
      </c>
      <c r="AX23" s="9">
        <v>1.72</v>
      </c>
      <c r="AY23" s="9">
        <v>0.36</v>
      </c>
      <c r="AZ23" s="9">
        <v>0.23</v>
      </c>
      <c r="BA23" s="9">
        <v>0.1</v>
      </c>
      <c r="BB23" s="9">
        <v>0.14000000000000001</v>
      </c>
      <c r="BC23" s="9">
        <v>0.22</v>
      </c>
      <c r="BD23" s="24">
        <v>1.35</v>
      </c>
      <c r="BE23" s="9">
        <v>0.46</v>
      </c>
      <c r="BF23" s="9">
        <v>0.19</v>
      </c>
      <c r="BG23" s="9">
        <v>0.41</v>
      </c>
      <c r="BH23" s="9">
        <v>0.37</v>
      </c>
      <c r="BI23" s="9">
        <v>0.11</v>
      </c>
      <c r="BJ23" s="9">
        <v>1.67</v>
      </c>
      <c r="BK23" s="9">
        <v>1.49</v>
      </c>
      <c r="BL23" s="9">
        <v>2.5</v>
      </c>
      <c r="BM23" s="9">
        <v>2.2599999999999998</v>
      </c>
      <c r="BN23" s="9">
        <v>1.61</v>
      </c>
      <c r="BO23" s="9">
        <v>2.96</v>
      </c>
    </row>
    <row r="24" spans="1:67" ht="30" customHeight="1" x14ac:dyDescent="0.3">
      <c r="A24" s="3"/>
      <c r="B24" s="3"/>
      <c r="C24" s="4">
        <v>48</v>
      </c>
      <c r="D24" s="5">
        <f>D20*C24</f>
        <v>1742.3999999999999</v>
      </c>
      <c r="E24" s="5">
        <f>E20*C24</f>
        <v>1529.2799999999997</v>
      </c>
      <c r="F24" s="5">
        <f>C24*$F$20</f>
        <v>1560.48</v>
      </c>
      <c r="G24" s="5">
        <f t="shared" si="0"/>
        <v>1557.52</v>
      </c>
      <c r="H24" s="5">
        <f>C24*H20</f>
        <v>1341.12</v>
      </c>
      <c r="I24" s="5">
        <f>C24*I20</f>
        <v>1449.6</v>
      </c>
      <c r="J24" s="5">
        <f>C24*J20</f>
        <v>1569.6</v>
      </c>
      <c r="K24" s="5">
        <f>C24*K20</f>
        <v>1641.12</v>
      </c>
      <c r="L24" s="5">
        <f>C24*L20</f>
        <v>1721.28</v>
      </c>
      <c r="M24" s="5">
        <f>C24*M20</f>
        <v>1726.56</v>
      </c>
      <c r="N24" s="5">
        <f>C24*N20</f>
        <v>1744.3199999999997</v>
      </c>
      <c r="O24" s="5">
        <f>C24*O20</f>
        <v>1763.9999999999995</v>
      </c>
      <c r="P24" s="5">
        <f>C24*P20</f>
        <v>1754.8799999999997</v>
      </c>
      <c r="Q24" s="5">
        <f>C24*Q20</f>
        <v>1732.7999999999997</v>
      </c>
      <c r="R24" s="5">
        <f>C24*R20</f>
        <v>1667.9999999999995</v>
      </c>
      <c r="S24" s="5">
        <f>C24*S20</f>
        <v>1657.4399999999996</v>
      </c>
      <c r="T24" s="19">
        <f>C24*T20</f>
        <v>1650.7199999999998</v>
      </c>
      <c r="U24" s="19">
        <f>C24*U20</f>
        <v>1645.9199999999996</v>
      </c>
      <c r="V24" s="5">
        <f>C24*V20</f>
        <v>1656.9599999999996</v>
      </c>
      <c r="W24" s="5">
        <f>C24*W20</f>
        <v>1674.2399999999993</v>
      </c>
      <c r="X24" s="5">
        <f>C24*X20</f>
        <v>1756.7999999999993</v>
      </c>
      <c r="Y24" s="5">
        <f>C24*Y20</f>
        <v>1763.0399999999995</v>
      </c>
      <c r="Z24" s="5">
        <f>C24*Z20</f>
        <v>1783.1999999999996</v>
      </c>
      <c r="AA24" s="5">
        <f>C24*AA20</f>
        <v>1782.2399999999993</v>
      </c>
      <c r="AB24" s="5">
        <f>C24*AB20</f>
        <v>1744.3199999999995</v>
      </c>
      <c r="AC24" s="5">
        <f>C24*AC20</f>
        <v>1766.3999999999996</v>
      </c>
      <c r="AD24" s="5">
        <f>C24*AD20</f>
        <v>1723.6799999999994</v>
      </c>
      <c r="AE24" s="5">
        <f>C24*AE20</f>
        <v>1696.3199999999995</v>
      </c>
      <c r="AF24" s="5">
        <f>C24*AF20</f>
        <v>1663.1999999999996</v>
      </c>
      <c r="AG24" s="5">
        <f>C24*AG20</f>
        <v>1599.8399999999997</v>
      </c>
      <c r="AH24" s="5">
        <f>C24*AH20</f>
        <v>1591.6799999999994</v>
      </c>
      <c r="AI24" s="5">
        <f>C24*AI20</f>
        <v>1562.3999999999996</v>
      </c>
      <c r="AJ24" s="5">
        <f>C24*AJ20</f>
        <v>1573.9199999999996</v>
      </c>
      <c r="AK24" s="57"/>
      <c r="AL24" s="9">
        <v>0.24</v>
      </c>
      <c r="AM24" s="9">
        <v>0.61</v>
      </c>
      <c r="AN24" s="9">
        <v>0.17</v>
      </c>
      <c r="AO24" s="9">
        <v>1.32</v>
      </c>
      <c r="AP24" s="9">
        <v>0.69</v>
      </c>
      <c r="AQ24" s="9">
        <v>0.56999999999999995</v>
      </c>
      <c r="AR24" s="9">
        <v>0.89</v>
      </c>
      <c r="AS24" s="9">
        <v>0.46</v>
      </c>
      <c r="AT24" s="9">
        <v>0.79</v>
      </c>
      <c r="AU24" s="9">
        <v>0.02</v>
      </c>
      <c r="AV24" s="9">
        <v>0.42</v>
      </c>
      <c r="AW24" s="9">
        <v>0.13</v>
      </c>
      <c r="AX24" s="9">
        <v>1.72</v>
      </c>
      <c r="AY24" s="9">
        <v>0.36</v>
      </c>
      <c r="AZ24" s="9">
        <v>0.23</v>
      </c>
      <c r="BA24" s="9">
        <v>0.1</v>
      </c>
      <c r="BB24" s="9">
        <v>0.14000000000000001</v>
      </c>
      <c r="BC24" s="9">
        <v>0.22</v>
      </c>
      <c r="BD24" s="24">
        <v>1.35</v>
      </c>
      <c r="BE24" s="9">
        <v>0.46</v>
      </c>
      <c r="BF24" s="9">
        <v>0.19</v>
      </c>
      <c r="BG24" s="9">
        <v>0.41</v>
      </c>
      <c r="BH24" s="9">
        <v>0.37</v>
      </c>
      <c r="BI24" s="9">
        <v>0.11</v>
      </c>
      <c r="BJ24" s="9">
        <v>1.67</v>
      </c>
      <c r="BK24" s="9">
        <v>1.49</v>
      </c>
      <c r="BL24" s="9">
        <v>2.5</v>
      </c>
      <c r="BM24" s="9">
        <v>2.2599999999999998</v>
      </c>
      <c r="BN24" s="9">
        <v>1.61</v>
      </c>
      <c r="BO24" s="9">
        <v>2.96</v>
      </c>
    </row>
    <row r="25" spans="1:67" ht="30" customHeight="1" x14ac:dyDescent="0.3">
      <c r="A25" s="3" t="s">
        <v>5</v>
      </c>
      <c r="B25" s="3" t="s">
        <v>10</v>
      </c>
      <c r="C25" s="4" t="s">
        <v>7</v>
      </c>
      <c r="D25" s="5">
        <v>36.67</v>
      </c>
      <c r="E25" s="5">
        <f>D25-4.44</f>
        <v>32.230000000000004</v>
      </c>
      <c r="F25" s="5">
        <f>E25+0.75</f>
        <v>32.980000000000004</v>
      </c>
      <c r="G25" s="5">
        <f t="shared" si="0"/>
        <v>30.020000000000003</v>
      </c>
      <c r="H25" s="5">
        <f>G25-BN25</f>
        <v>28.410000000000004</v>
      </c>
      <c r="I25" s="5">
        <f>H25+BM25</f>
        <v>30.67</v>
      </c>
      <c r="J25" s="5">
        <f>I25+BL25</f>
        <v>33.17</v>
      </c>
      <c r="K25" s="5">
        <f>J25+BK25</f>
        <v>34.660000000000004</v>
      </c>
      <c r="L25" s="5">
        <f>K25+BJ25</f>
        <v>36.330000000000005</v>
      </c>
      <c r="M25" s="5">
        <f>L25+BI25</f>
        <v>36.440000000000005</v>
      </c>
      <c r="N25" s="5">
        <f>M25+BH25</f>
        <v>36.81</v>
      </c>
      <c r="O25" s="5">
        <f>N25+BG25</f>
        <v>37.22</v>
      </c>
      <c r="P25" s="5">
        <f>O25-BF25</f>
        <v>37.03</v>
      </c>
      <c r="Q25" s="5">
        <f>P25-BE25</f>
        <v>36.57</v>
      </c>
      <c r="R25" s="5">
        <f>Q25-BD25</f>
        <v>35.22</v>
      </c>
      <c r="S25" s="5">
        <f>R25-BC25</f>
        <v>35</v>
      </c>
      <c r="T25" s="19">
        <f>S25-BB25</f>
        <v>34.86</v>
      </c>
      <c r="U25" s="19">
        <f>T25-BA25</f>
        <v>34.76</v>
      </c>
      <c r="V25" s="5">
        <f>U25+AZ25</f>
        <v>34.989999999999995</v>
      </c>
      <c r="W25" s="5">
        <f>V25+AY25</f>
        <v>35.349999999999994</v>
      </c>
      <c r="X25" s="5">
        <f>W25+AX25</f>
        <v>37.069999999999993</v>
      </c>
      <c r="Y25" s="5">
        <f>X25+AW25</f>
        <v>37.199999999999996</v>
      </c>
      <c r="Z25" s="5">
        <f>Y25+AV25</f>
        <v>37.619999999999997</v>
      </c>
      <c r="AA25" s="5">
        <f>Z25-AU25</f>
        <v>37.599999999999994</v>
      </c>
      <c r="AB25" s="5">
        <f>AA25-AT25</f>
        <v>36.819999999999993</v>
      </c>
      <c r="AC25" s="5">
        <f>AB25+AS25</f>
        <v>37.279999999999994</v>
      </c>
      <c r="AD25" s="5">
        <f t="shared" si="1"/>
        <v>36.389999999999993</v>
      </c>
      <c r="AE25" s="5">
        <f t="shared" si="2"/>
        <v>35.819999999999993</v>
      </c>
      <c r="AF25" s="5">
        <f t="shared" si="3"/>
        <v>35.129999999999995</v>
      </c>
      <c r="AG25" s="5">
        <f t="shared" si="4"/>
        <v>33.809999999999995</v>
      </c>
      <c r="AH25" s="5">
        <f t="shared" si="5"/>
        <v>33.639999999999993</v>
      </c>
      <c r="AI25" s="5">
        <f t="shared" si="6"/>
        <v>33.029999999999994</v>
      </c>
      <c r="AJ25" s="5">
        <f t="shared" si="7"/>
        <v>33.269999999999996</v>
      </c>
      <c r="AK25" s="57"/>
      <c r="AL25" s="9">
        <v>0.24</v>
      </c>
      <c r="AM25" s="9">
        <v>0.61</v>
      </c>
      <c r="AN25" s="9">
        <v>0.17</v>
      </c>
      <c r="AO25" s="9">
        <v>1.32</v>
      </c>
      <c r="AP25" s="9">
        <v>0.69</v>
      </c>
      <c r="AQ25" s="9">
        <v>0.56999999999999995</v>
      </c>
      <c r="AR25" s="9">
        <v>0.89</v>
      </c>
      <c r="AS25" s="9">
        <v>0.46</v>
      </c>
      <c r="AT25" s="9">
        <v>0.78</v>
      </c>
      <c r="AU25" s="9">
        <v>0.02</v>
      </c>
      <c r="AV25" s="9">
        <v>0.42</v>
      </c>
      <c r="AW25" s="9">
        <v>0.13</v>
      </c>
      <c r="AX25" s="9">
        <v>1.72</v>
      </c>
      <c r="AY25" s="9">
        <v>0.36</v>
      </c>
      <c r="AZ25" s="9">
        <v>0.23</v>
      </c>
      <c r="BA25" s="9">
        <v>0.1</v>
      </c>
      <c r="BB25" s="9">
        <v>0.14000000000000001</v>
      </c>
      <c r="BC25" s="9">
        <v>0.22</v>
      </c>
      <c r="BD25" s="24">
        <v>1.35</v>
      </c>
      <c r="BE25" s="9">
        <v>0.46</v>
      </c>
      <c r="BF25" s="9">
        <v>0.19</v>
      </c>
      <c r="BG25" s="9">
        <v>0.41</v>
      </c>
      <c r="BH25" s="9">
        <v>0.37</v>
      </c>
      <c r="BI25" s="9">
        <v>0.11</v>
      </c>
      <c r="BJ25" s="9">
        <v>1.67</v>
      </c>
      <c r="BK25" s="9">
        <v>1.49</v>
      </c>
      <c r="BL25" s="9">
        <v>2.5</v>
      </c>
      <c r="BM25" s="9">
        <v>2.2599999999999998</v>
      </c>
      <c r="BN25" s="9">
        <v>1.61</v>
      </c>
      <c r="BO25" s="9">
        <v>2.96</v>
      </c>
    </row>
    <row r="26" spans="1:67" ht="30" customHeight="1" x14ac:dyDescent="0.3">
      <c r="A26" s="3"/>
      <c r="B26" s="3"/>
      <c r="C26" s="4">
        <v>9</v>
      </c>
      <c r="D26" s="5">
        <f>D25*C26</f>
        <v>330.03000000000003</v>
      </c>
      <c r="E26" s="5">
        <f>E25*C26</f>
        <v>290.07000000000005</v>
      </c>
      <c r="F26" s="5">
        <f>C26*$F$25</f>
        <v>296.82000000000005</v>
      </c>
      <c r="G26" s="5">
        <f t="shared" si="0"/>
        <v>293.86000000000007</v>
      </c>
      <c r="H26" s="5">
        <f>C26*H25</f>
        <v>255.69000000000003</v>
      </c>
      <c r="I26" s="5">
        <f>C26*I25</f>
        <v>276.03000000000003</v>
      </c>
      <c r="J26" s="5">
        <f>C26*J25</f>
        <v>298.53000000000003</v>
      </c>
      <c r="K26" s="5">
        <f>C26*K25</f>
        <v>311.94000000000005</v>
      </c>
      <c r="L26" s="5">
        <f>C26*L25</f>
        <v>326.97000000000003</v>
      </c>
      <c r="M26" s="5">
        <f>C26*M25</f>
        <v>327.96000000000004</v>
      </c>
      <c r="N26" s="5">
        <f>C26*N25</f>
        <v>331.29</v>
      </c>
      <c r="O26" s="5">
        <f>C26*O25</f>
        <v>334.98</v>
      </c>
      <c r="P26" s="5">
        <f>C26*P25</f>
        <v>333.27</v>
      </c>
      <c r="Q26" s="5">
        <f>C26*Q25</f>
        <v>329.13</v>
      </c>
      <c r="R26" s="5">
        <f>C26*R25</f>
        <v>316.98</v>
      </c>
      <c r="S26" s="5">
        <f>C26*S25</f>
        <v>315</v>
      </c>
      <c r="T26" s="19">
        <f>C26*T25</f>
        <v>313.74</v>
      </c>
      <c r="U26" s="19">
        <f>C26*U25</f>
        <v>312.83999999999997</v>
      </c>
      <c r="V26" s="5">
        <f>C26*V25</f>
        <v>314.90999999999997</v>
      </c>
      <c r="W26" s="5">
        <f>C26*W25</f>
        <v>318.14999999999998</v>
      </c>
      <c r="X26" s="5">
        <f>C26*X25</f>
        <v>333.62999999999994</v>
      </c>
      <c r="Y26" s="5">
        <f>C26*Y25</f>
        <v>334.79999999999995</v>
      </c>
      <c r="Z26" s="5">
        <f>C26*Z25</f>
        <v>338.58</v>
      </c>
      <c r="AA26" s="5">
        <f>C26*AA25</f>
        <v>338.4</v>
      </c>
      <c r="AB26" s="5">
        <f>C26*AB25</f>
        <v>331.37999999999994</v>
      </c>
      <c r="AC26" s="5">
        <f>C26*AC25</f>
        <v>335.51999999999992</v>
      </c>
      <c r="AD26" s="5">
        <f>C26*AD25</f>
        <v>327.50999999999993</v>
      </c>
      <c r="AE26" s="5">
        <f>C26*AE25</f>
        <v>322.37999999999994</v>
      </c>
      <c r="AF26" s="5">
        <f>C26*AF25</f>
        <v>316.16999999999996</v>
      </c>
      <c r="AG26" s="5">
        <f>C26*AG25</f>
        <v>304.28999999999996</v>
      </c>
      <c r="AH26" s="5">
        <f>C26*AH25</f>
        <v>302.75999999999993</v>
      </c>
      <c r="AI26" s="5">
        <f>C26*AI25</f>
        <v>297.26999999999992</v>
      </c>
      <c r="AJ26" s="5">
        <f>C26*AJ25</f>
        <v>299.42999999999995</v>
      </c>
      <c r="AK26" s="57"/>
      <c r="AL26" s="9">
        <v>0.24</v>
      </c>
      <c r="AM26" s="9">
        <v>0.61</v>
      </c>
      <c r="AN26" s="9">
        <v>0.17</v>
      </c>
      <c r="AO26" s="9">
        <v>1.32</v>
      </c>
      <c r="AP26" s="9">
        <v>0.69</v>
      </c>
      <c r="AQ26" s="9">
        <v>0.56999999999999995</v>
      </c>
      <c r="AR26" s="9">
        <v>0.89</v>
      </c>
      <c r="AS26" s="9">
        <v>0.46</v>
      </c>
      <c r="AT26" s="9">
        <v>0.78</v>
      </c>
      <c r="AU26" s="9">
        <v>0.02</v>
      </c>
      <c r="AV26" s="9">
        <v>0.42</v>
      </c>
      <c r="AW26" s="9">
        <v>0.13</v>
      </c>
      <c r="AX26" s="9">
        <v>1.72</v>
      </c>
      <c r="AY26" s="9">
        <v>0.36</v>
      </c>
      <c r="AZ26" s="9">
        <v>0.23</v>
      </c>
      <c r="BA26" s="9">
        <v>0.1</v>
      </c>
      <c r="BB26" s="9">
        <v>0.14000000000000001</v>
      </c>
      <c r="BC26" s="9">
        <v>0.22</v>
      </c>
      <c r="BD26" s="24">
        <v>1.35</v>
      </c>
      <c r="BE26" s="9">
        <v>0.46</v>
      </c>
      <c r="BF26" s="9">
        <v>0.19</v>
      </c>
      <c r="BG26" s="9">
        <v>0.41</v>
      </c>
      <c r="BH26" s="9">
        <v>0.37</v>
      </c>
      <c r="BI26" s="9">
        <v>0.11</v>
      </c>
      <c r="BJ26" s="9">
        <v>1.67</v>
      </c>
      <c r="BK26" s="9">
        <v>1.49</v>
      </c>
      <c r="BL26" s="9">
        <v>2.5</v>
      </c>
      <c r="BM26" s="9">
        <v>2.2599999999999998</v>
      </c>
      <c r="BN26" s="9">
        <v>1.61</v>
      </c>
      <c r="BO26" s="9">
        <v>2.96</v>
      </c>
    </row>
    <row r="27" spans="1:67" ht="30" customHeight="1" x14ac:dyDescent="0.3">
      <c r="A27" s="3"/>
      <c r="B27" s="3"/>
      <c r="C27" s="4">
        <v>14</v>
      </c>
      <c r="D27" s="5">
        <f>D25*C27</f>
        <v>513.38</v>
      </c>
      <c r="E27" s="5">
        <f>E25*C27</f>
        <v>451.22</v>
      </c>
      <c r="F27" s="5">
        <f>C27*$F$25</f>
        <v>461.72</v>
      </c>
      <c r="G27" s="5">
        <f t="shared" si="0"/>
        <v>458.76000000000005</v>
      </c>
      <c r="H27" s="5">
        <f>C27*H25</f>
        <v>397.74000000000007</v>
      </c>
      <c r="I27" s="5">
        <f>C27*I25</f>
        <v>429.38</v>
      </c>
      <c r="J27" s="5">
        <f>C27*J25</f>
        <v>464.38</v>
      </c>
      <c r="K27" s="5">
        <f>C27*K25</f>
        <v>485.24000000000007</v>
      </c>
      <c r="L27" s="5">
        <f>C27*L25</f>
        <v>508.62000000000006</v>
      </c>
      <c r="M27" s="5">
        <f>C27*M25</f>
        <v>510.16000000000008</v>
      </c>
      <c r="N27" s="5">
        <f>C27*N25</f>
        <v>515.34</v>
      </c>
      <c r="O27" s="5">
        <f>C27*O25</f>
        <v>521.07999999999993</v>
      </c>
      <c r="P27" s="5">
        <f>C27*P25</f>
        <v>518.42000000000007</v>
      </c>
      <c r="Q27" s="5">
        <f>C27*Q25</f>
        <v>511.98</v>
      </c>
      <c r="R27" s="5">
        <f>C27*R25</f>
        <v>493.08</v>
      </c>
      <c r="S27" s="5">
        <f>C27*S25</f>
        <v>490</v>
      </c>
      <c r="T27" s="19">
        <f>C27*T25</f>
        <v>488.03999999999996</v>
      </c>
      <c r="U27" s="19">
        <f>C27*U25</f>
        <v>486.64</v>
      </c>
      <c r="V27" s="5">
        <f>C27*V25</f>
        <v>489.8599999999999</v>
      </c>
      <c r="W27" s="5">
        <f>C27*W25</f>
        <v>494.89999999999992</v>
      </c>
      <c r="X27" s="5">
        <f>C27*X25</f>
        <v>518.9799999999999</v>
      </c>
      <c r="Y27" s="5">
        <f>C27*Y25</f>
        <v>520.79999999999995</v>
      </c>
      <c r="Z27" s="5">
        <f>C27*Z25</f>
        <v>526.67999999999995</v>
      </c>
      <c r="AA27" s="5">
        <f>C27*AA25</f>
        <v>526.39999999999986</v>
      </c>
      <c r="AB27" s="5">
        <f>C27*AB25</f>
        <v>515.4799999999999</v>
      </c>
      <c r="AC27" s="5">
        <f>C27*AC25</f>
        <v>521.91999999999996</v>
      </c>
      <c r="AD27" s="5">
        <f>C27*AD25</f>
        <v>509.45999999999992</v>
      </c>
      <c r="AE27" s="5">
        <f>C27*AE25</f>
        <v>501.4799999999999</v>
      </c>
      <c r="AF27" s="5">
        <f>C27*AF25</f>
        <v>491.81999999999994</v>
      </c>
      <c r="AG27" s="5">
        <f>C27*AG25</f>
        <v>473.33999999999992</v>
      </c>
      <c r="AH27" s="5">
        <f>C27*AH25</f>
        <v>470.95999999999992</v>
      </c>
      <c r="AI27" s="5">
        <f>C27*AI25</f>
        <v>462.4199999999999</v>
      </c>
      <c r="AJ27" s="5">
        <f>C27*AJ25</f>
        <v>465.78</v>
      </c>
      <c r="AK27" s="57"/>
      <c r="AL27" s="9">
        <v>0.24</v>
      </c>
      <c r="AM27" s="9">
        <v>0.61</v>
      </c>
      <c r="AN27" s="9">
        <v>0.17</v>
      </c>
      <c r="AO27" s="9">
        <v>1.32</v>
      </c>
      <c r="AP27" s="9">
        <v>0.69</v>
      </c>
      <c r="AQ27" s="9">
        <v>0.56999999999999995</v>
      </c>
      <c r="AR27" s="9">
        <v>0.89</v>
      </c>
      <c r="AS27" s="9">
        <v>0.46</v>
      </c>
      <c r="AT27" s="9">
        <v>0.78</v>
      </c>
      <c r="AU27" s="9">
        <v>0.02</v>
      </c>
      <c r="AV27" s="9">
        <v>0.42</v>
      </c>
      <c r="AW27" s="9">
        <v>0.13</v>
      </c>
      <c r="AX27" s="9">
        <v>1.72</v>
      </c>
      <c r="AY27" s="9">
        <v>0.36</v>
      </c>
      <c r="AZ27" s="9">
        <v>0.23</v>
      </c>
      <c r="BA27" s="9">
        <v>0.1</v>
      </c>
      <c r="BB27" s="9">
        <v>0.14000000000000001</v>
      </c>
      <c r="BC27" s="9">
        <v>0.22</v>
      </c>
      <c r="BD27" s="24">
        <v>1.35</v>
      </c>
      <c r="BE27" s="9">
        <v>0.46</v>
      </c>
      <c r="BF27" s="9">
        <v>0.19</v>
      </c>
      <c r="BG27" s="9">
        <v>0.41</v>
      </c>
      <c r="BH27" s="9">
        <v>0.37</v>
      </c>
      <c r="BI27" s="9">
        <v>0.11</v>
      </c>
      <c r="BJ27" s="9">
        <v>1.67</v>
      </c>
      <c r="BK27" s="9">
        <v>1.49</v>
      </c>
      <c r="BL27" s="9">
        <v>2.5</v>
      </c>
      <c r="BM27" s="9">
        <v>2.2599999999999998</v>
      </c>
      <c r="BN27" s="9">
        <v>1.61</v>
      </c>
      <c r="BO27" s="9">
        <v>2.96</v>
      </c>
    </row>
    <row r="28" spans="1:67" ht="30" customHeight="1" x14ac:dyDescent="0.3">
      <c r="A28" s="3"/>
      <c r="B28" s="3"/>
      <c r="C28" s="4">
        <v>19</v>
      </c>
      <c r="D28" s="5">
        <f>D25*C28</f>
        <v>696.73</v>
      </c>
      <c r="E28" s="5">
        <f>E25*C28</f>
        <v>612.37000000000012</v>
      </c>
      <c r="F28" s="5">
        <f>C28*$F$25</f>
        <v>626.62000000000012</v>
      </c>
      <c r="G28" s="5">
        <f t="shared" si="0"/>
        <v>623.66000000000008</v>
      </c>
      <c r="H28" s="5">
        <f>C28*H25</f>
        <v>539.79000000000008</v>
      </c>
      <c r="I28" s="5">
        <f>C28*I25</f>
        <v>582.73</v>
      </c>
      <c r="J28" s="5">
        <f>C28*J25</f>
        <v>630.23</v>
      </c>
      <c r="K28" s="5">
        <f>C28*K25</f>
        <v>658.54000000000008</v>
      </c>
      <c r="L28" s="5">
        <f>C28*L25</f>
        <v>690.2700000000001</v>
      </c>
      <c r="M28" s="5">
        <f>C28*M25</f>
        <v>692.36000000000013</v>
      </c>
      <c r="N28" s="5">
        <f>C28*N25</f>
        <v>699.3900000000001</v>
      </c>
      <c r="O28" s="5">
        <f>C28*O25</f>
        <v>707.18</v>
      </c>
      <c r="P28" s="5">
        <f>C28*P25</f>
        <v>703.57</v>
      </c>
      <c r="Q28" s="5">
        <f>C28*Q25</f>
        <v>694.83</v>
      </c>
      <c r="R28" s="5">
        <f>C28*R25</f>
        <v>669.18</v>
      </c>
      <c r="S28" s="5">
        <f>C28*S25</f>
        <v>665</v>
      </c>
      <c r="T28" s="19">
        <f>C28*T25</f>
        <v>662.34</v>
      </c>
      <c r="U28" s="19">
        <f>C28*U25</f>
        <v>660.43999999999994</v>
      </c>
      <c r="V28" s="5">
        <f>C28*V25</f>
        <v>664.81</v>
      </c>
      <c r="W28" s="5">
        <f>C28*W25</f>
        <v>671.64999999999986</v>
      </c>
      <c r="X28" s="5">
        <f>C28*X25</f>
        <v>704.32999999999993</v>
      </c>
      <c r="Y28" s="5">
        <f>C28*Y25</f>
        <v>706.8</v>
      </c>
      <c r="Z28" s="5">
        <f>C28*Z25</f>
        <v>714.78</v>
      </c>
      <c r="AA28" s="5">
        <f>C28*AA25</f>
        <v>714.39999999999986</v>
      </c>
      <c r="AB28" s="5">
        <f>C28*AB25</f>
        <v>699.57999999999993</v>
      </c>
      <c r="AC28" s="5">
        <f>C28*AC25</f>
        <v>708.31999999999994</v>
      </c>
      <c r="AD28" s="5">
        <f>C28*AD25</f>
        <v>691.40999999999985</v>
      </c>
      <c r="AE28" s="5">
        <f>C28*AE25</f>
        <v>680.57999999999993</v>
      </c>
      <c r="AF28" s="5">
        <f>C28*AF25</f>
        <v>667.46999999999991</v>
      </c>
      <c r="AG28" s="5">
        <f>C28*AG25</f>
        <v>642.38999999999987</v>
      </c>
      <c r="AH28" s="5">
        <f>C28*AH25</f>
        <v>639.15999999999985</v>
      </c>
      <c r="AI28" s="5">
        <f>C28*AI25</f>
        <v>627.56999999999994</v>
      </c>
      <c r="AJ28" s="5">
        <f>C28*AJ25</f>
        <v>632.12999999999988</v>
      </c>
      <c r="AK28" s="57"/>
      <c r="AL28" s="9">
        <v>0.24</v>
      </c>
      <c r="AM28" s="9">
        <v>0.61</v>
      </c>
      <c r="AN28" s="9">
        <v>0.17</v>
      </c>
      <c r="AO28" s="9">
        <v>1.32</v>
      </c>
      <c r="AP28" s="9">
        <v>0.69</v>
      </c>
      <c r="AQ28" s="9">
        <v>0.56999999999999995</v>
      </c>
      <c r="AR28" s="9">
        <v>0.89</v>
      </c>
      <c r="AS28" s="9">
        <v>0.46</v>
      </c>
      <c r="AT28" s="9">
        <v>0.78</v>
      </c>
      <c r="AU28" s="9">
        <v>0.02</v>
      </c>
      <c r="AV28" s="9">
        <v>0.42</v>
      </c>
      <c r="AW28" s="9">
        <v>0.13</v>
      </c>
      <c r="AX28" s="9">
        <v>1.72</v>
      </c>
      <c r="AY28" s="9">
        <v>0.36</v>
      </c>
      <c r="AZ28" s="9">
        <v>0.23</v>
      </c>
      <c r="BA28" s="9">
        <v>0.1</v>
      </c>
      <c r="BB28" s="9">
        <v>0.14000000000000001</v>
      </c>
      <c r="BC28" s="9">
        <v>0.22</v>
      </c>
      <c r="BD28" s="24">
        <v>1.35</v>
      </c>
      <c r="BE28" s="9">
        <v>0.46</v>
      </c>
      <c r="BF28" s="9">
        <v>0.19</v>
      </c>
      <c r="BG28" s="9">
        <v>0.41</v>
      </c>
      <c r="BH28" s="9">
        <v>0.37</v>
      </c>
      <c r="BI28" s="9">
        <v>0.11</v>
      </c>
      <c r="BJ28" s="9">
        <v>1.67</v>
      </c>
      <c r="BK28" s="9">
        <v>1.49</v>
      </c>
      <c r="BL28" s="9">
        <v>2.5</v>
      </c>
      <c r="BM28" s="9">
        <v>2.2599999999999998</v>
      </c>
      <c r="BN28" s="9">
        <v>1.61</v>
      </c>
      <c r="BO28" s="9">
        <v>2.96</v>
      </c>
    </row>
    <row r="29" spans="1:67" ht="30" customHeight="1" x14ac:dyDescent="0.3">
      <c r="A29" s="3"/>
      <c r="B29" s="3"/>
      <c r="C29" s="4">
        <v>48</v>
      </c>
      <c r="D29" s="5">
        <f>D25*C29</f>
        <v>1760.16</v>
      </c>
      <c r="E29" s="5">
        <f>E25*C29</f>
        <v>1547.0400000000002</v>
      </c>
      <c r="F29" s="5">
        <f>C29*$F$25</f>
        <v>1583.0400000000002</v>
      </c>
      <c r="G29" s="5">
        <f t="shared" si="0"/>
        <v>1580.0800000000002</v>
      </c>
      <c r="H29" s="5">
        <f>C29*H25</f>
        <v>1363.6800000000003</v>
      </c>
      <c r="I29" s="5">
        <f>C29*I25</f>
        <v>1472.16</v>
      </c>
      <c r="J29" s="5">
        <f>C29*J25</f>
        <v>1592.16</v>
      </c>
      <c r="K29" s="5">
        <f>C29*K25</f>
        <v>1663.6800000000003</v>
      </c>
      <c r="L29" s="5">
        <f>C29*L25</f>
        <v>1743.8400000000001</v>
      </c>
      <c r="M29" s="5">
        <f>C29*M25</f>
        <v>1749.1200000000003</v>
      </c>
      <c r="N29" s="5">
        <f>C29*N25</f>
        <v>1766.88</v>
      </c>
      <c r="O29" s="5">
        <f>C29*O25</f>
        <v>1786.56</v>
      </c>
      <c r="P29" s="5">
        <f>C29*P25</f>
        <v>1777.44</v>
      </c>
      <c r="Q29" s="5">
        <f>C29*Q25</f>
        <v>1755.3600000000001</v>
      </c>
      <c r="R29" s="5">
        <f>C29*R25</f>
        <v>1690.56</v>
      </c>
      <c r="S29" s="5">
        <f>C29*S25</f>
        <v>1680</v>
      </c>
      <c r="T29" s="19">
        <f>C29*T25</f>
        <v>1673.28</v>
      </c>
      <c r="U29" s="19">
        <f>C29*U25</f>
        <v>1668.48</v>
      </c>
      <c r="V29" s="5">
        <f>C29*V25</f>
        <v>1679.5199999999998</v>
      </c>
      <c r="W29" s="5">
        <f>C29*W25</f>
        <v>1696.7999999999997</v>
      </c>
      <c r="X29" s="5">
        <f>C29*X25</f>
        <v>1779.3599999999997</v>
      </c>
      <c r="Y29" s="5">
        <f>C29*Y25</f>
        <v>1785.6</v>
      </c>
      <c r="Z29" s="5">
        <f>C29*Z25</f>
        <v>1805.7599999999998</v>
      </c>
      <c r="AA29" s="5">
        <f>C29*AA25</f>
        <v>1804.7999999999997</v>
      </c>
      <c r="AB29" s="5">
        <f>C29*AB25</f>
        <v>1767.3599999999997</v>
      </c>
      <c r="AC29" s="5">
        <f>C29*AC25</f>
        <v>1789.4399999999996</v>
      </c>
      <c r="AD29" s="5">
        <f>C29*AD25</f>
        <v>1746.7199999999998</v>
      </c>
      <c r="AE29" s="5">
        <f>C29*AE25</f>
        <v>1719.3599999999997</v>
      </c>
      <c r="AF29" s="5">
        <f>C29*AF25</f>
        <v>1686.2399999999998</v>
      </c>
      <c r="AG29" s="5">
        <f>C29*AG25</f>
        <v>1622.8799999999997</v>
      </c>
      <c r="AH29" s="5">
        <f>C29*AH25</f>
        <v>1614.7199999999998</v>
      </c>
      <c r="AI29" s="5">
        <f>C29*AI25</f>
        <v>1585.4399999999996</v>
      </c>
      <c r="AJ29" s="5">
        <f>C29*AJ25</f>
        <v>1596.9599999999998</v>
      </c>
      <c r="AK29" s="57"/>
      <c r="AL29" s="9">
        <v>0.24</v>
      </c>
      <c r="AM29" s="9">
        <v>0.61</v>
      </c>
      <c r="AN29" s="9">
        <v>0.17</v>
      </c>
      <c r="AO29" s="9">
        <v>1.32</v>
      </c>
      <c r="AP29" s="9">
        <v>0.69</v>
      </c>
      <c r="AQ29" s="9">
        <v>0.56999999999999995</v>
      </c>
      <c r="AR29" s="9">
        <v>0.89</v>
      </c>
      <c r="AS29" s="9">
        <v>0.46</v>
      </c>
      <c r="AT29" s="9">
        <v>0.78</v>
      </c>
      <c r="AU29" s="9">
        <v>0.02</v>
      </c>
      <c r="AV29" s="9">
        <v>0.42</v>
      </c>
      <c r="AW29" s="9">
        <v>0.13</v>
      </c>
      <c r="AX29" s="9">
        <v>1.72</v>
      </c>
      <c r="AY29" s="9">
        <v>0.36</v>
      </c>
      <c r="AZ29" s="9">
        <v>0.23</v>
      </c>
      <c r="BA29" s="9">
        <v>0.1</v>
      </c>
      <c r="BB29" s="9">
        <v>0.14000000000000001</v>
      </c>
      <c r="BC29" s="9">
        <v>0.22</v>
      </c>
      <c r="BD29" s="24">
        <v>1.35</v>
      </c>
      <c r="BE29" s="9">
        <v>0.46</v>
      </c>
      <c r="BF29" s="9">
        <v>0.19</v>
      </c>
      <c r="BG29" s="9">
        <v>0.41</v>
      </c>
      <c r="BH29" s="9">
        <v>0.37</v>
      </c>
      <c r="BI29" s="9">
        <v>0.11</v>
      </c>
      <c r="BJ29" s="9">
        <v>1.67</v>
      </c>
      <c r="BK29" s="9">
        <v>1.49</v>
      </c>
      <c r="BL29" s="9">
        <v>2.5</v>
      </c>
      <c r="BM29" s="9">
        <v>2.2599999999999998</v>
      </c>
      <c r="BN29" s="9">
        <v>1.61</v>
      </c>
      <c r="BO29" s="9">
        <v>2.96</v>
      </c>
    </row>
    <row r="30" spans="1:67" ht="30" customHeight="1" x14ac:dyDescent="0.3">
      <c r="A30" s="6" t="s">
        <v>5</v>
      </c>
      <c r="B30" s="3" t="s">
        <v>11</v>
      </c>
      <c r="C30" s="4" t="s">
        <v>7</v>
      </c>
      <c r="D30" s="5">
        <v>38.83</v>
      </c>
      <c r="E30" s="5">
        <f>D30-4.44</f>
        <v>34.39</v>
      </c>
      <c r="F30" s="5">
        <f>E30+0.75</f>
        <v>35.14</v>
      </c>
      <c r="G30" s="5">
        <f t="shared" si="0"/>
        <v>32.18</v>
      </c>
      <c r="H30" s="5">
        <f>G30-BN30</f>
        <v>30.57</v>
      </c>
      <c r="I30" s="5">
        <f>H30+BM30</f>
        <v>32.83</v>
      </c>
      <c r="J30" s="5">
        <f>I30+BL30</f>
        <v>35.33</v>
      </c>
      <c r="K30" s="5">
        <f>J30+BK30</f>
        <v>36.82</v>
      </c>
      <c r="L30" s="5">
        <f>K30+BJ30</f>
        <v>38.49</v>
      </c>
      <c r="M30" s="5">
        <f>L30+BI30</f>
        <v>38.6</v>
      </c>
      <c r="N30" s="5">
        <f>M30+BH30</f>
        <v>38.97</v>
      </c>
      <c r="O30" s="5">
        <f>N30+BG30</f>
        <v>39.379999999999995</v>
      </c>
      <c r="P30" s="5">
        <f>O30-BF30</f>
        <v>39.19</v>
      </c>
      <c r="Q30" s="5">
        <f>P30-BE30</f>
        <v>38.729999999999997</v>
      </c>
      <c r="R30" s="5">
        <f>Q30-BD30</f>
        <v>37.379999999999995</v>
      </c>
      <c r="S30" s="5">
        <f>R30-BC30</f>
        <v>37.159999999999997</v>
      </c>
      <c r="T30" s="19">
        <f>S30-BB30</f>
        <v>37.019999999999996</v>
      </c>
      <c r="U30" s="19">
        <f>T30-BA30</f>
        <v>36.919999999999995</v>
      </c>
      <c r="V30" s="5">
        <f>U30+AZ30</f>
        <v>37.149999999999991</v>
      </c>
      <c r="W30" s="5">
        <f>V30+AY30</f>
        <v>37.509999999999991</v>
      </c>
      <c r="X30" s="5">
        <f>W30+AX30</f>
        <v>39.22999999999999</v>
      </c>
      <c r="Y30" s="5">
        <f>X30+AW30</f>
        <v>39.359999999999992</v>
      </c>
      <c r="Z30" s="5">
        <f>Y30+AV30</f>
        <v>39.779999999999994</v>
      </c>
      <c r="AA30" s="5">
        <f>Z30-AU30</f>
        <v>39.759999999999991</v>
      </c>
      <c r="AB30" s="5">
        <f>AA30-AT30</f>
        <v>38.969999999999992</v>
      </c>
      <c r="AC30" s="5">
        <f>AB30+AS30</f>
        <v>39.429999999999993</v>
      </c>
      <c r="AD30" s="5">
        <f t="shared" si="1"/>
        <v>38.539999999999992</v>
      </c>
      <c r="AE30" s="5">
        <f t="shared" si="2"/>
        <v>37.969999999999992</v>
      </c>
      <c r="AF30" s="5">
        <f t="shared" si="3"/>
        <v>37.279999999999994</v>
      </c>
      <c r="AG30" s="5">
        <f t="shared" si="4"/>
        <v>35.959999999999994</v>
      </c>
      <c r="AH30" s="5">
        <f t="shared" si="5"/>
        <v>35.789999999999992</v>
      </c>
      <c r="AI30" s="5">
        <f t="shared" si="6"/>
        <v>35.179999999999993</v>
      </c>
      <c r="AJ30" s="5">
        <f t="shared" si="7"/>
        <v>35.419999999999995</v>
      </c>
      <c r="AK30" s="57"/>
      <c r="AL30" s="9">
        <v>0.24</v>
      </c>
      <c r="AM30" s="9">
        <v>0.61</v>
      </c>
      <c r="AN30" s="9">
        <v>0.17</v>
      </c>
      <c r="AO30" s="9">
        <v>1.32</v>
      </c>
      <c r="AP30" s="9">
        <v>0.69</v>
      </c>
      <c r="AQ30" s="9">
        <v>0.56999999999999995</v>
      </c>
      <c r="AR30" s="9">
        <v>0.89</v>
      </c>
      <c r="AS30" s="9">
        <v>0.46</v>
      </c>
      <c r="AT30" s="9">
        <v>0.79</v>
      </c>
      <c r="AU30" s="9">
        <v>0.02</v>
      </c>
      <c r="AV30" s="9">
        <v>0.42</v>
      </c>
      <c r="AW30" s="9">
        <v>0.13</v>
      </c>
      <c r="AX30" s="9">
        <v>1.72</v>
      </c>
      <c r="AY30" s="9">
        <v>0.36</v>
      </c>
      <c r="AZ30" s="9">
        <v>0.23</v>
      </c>
      <c r="BA30" s="9">
        <v>0.1</v>
      </c>
      <c r="BB30" s="9">
        <v>0.14000000000000001</v>
      </c>
      <c r="BC30" s="9">
        <v>0.22</v>
      </c>
      <c r="BD30" s="24">
        <v>1.35</v>
      </c>
      <c r="BE30" s="9">
        <v>0.46</v>
      </c>
      <c r="BF30" s="9">
        <v>0.19</v>
      </c>
      <c r="BG30" s="9">
        <v>0.41</v>
      </c>
      <c r="BH30" s="9">
        <v>0.37</v>
      </c>
      <c r="BI30" s="9">
        <v>0.11</v>
      </c>
      <c r="BJ30" s="9">
        <v>1.67</v>
      </c>
      <c r="BK30" s="9">
        <v>1.49</v>
      </c>
      <c r="BL30" s="9">
        <v>2.5</v>
      </c>
      <c r="BM30" s="9">
        <v>2.2599999999999998</v>
      </c>
      <c r="BN30" s="9">
        <v>1.61</v>
      </c>
      <c r="BO30" s="9">
        <v>2.96</v>
      </c>
    </row>
    <row r="31" spans="1:67" ht="30" customHeight="1" x14ac:dyDescent="0.3">
      <c r="A31" s="3"/>
      <c r="B31" s="3"/>
      <c r="C31" s="4">
        <v>9</v>
      </c>
      <c r="D31" s="5">
        <f>D30*C31</f>
        <v>349.46999999999997</v>
      </c>
      <c r="E31" s="5">
        <f>E30*C31</f>
        <v>309.51</v>
      </c>
      <c r="F31" s="5">
        <f>C31*$F$30</f>
        <v>316.26</v>
      </c>
      <c r="G31" s="5">
        <f t="shared" si="0"/>
        <v>313.3</v>
      </c>
      <c r="H31" s="5">
        <f>C31*H30</f>
        <v>275.13</v>
      </c>
      <c r="I31" s="5">
        <f>C31*I30</f>
        <v>295.46999999999997</v>
      </c>
      <c r="J31" s="5">
        <f>C31*J30</f>
        <v>317.96999999999997</v>
      </c>
      <c r="K31" s="5">
        <f>C32*K30</f>
        <v>515.48</v>
      </c>
      <c r="L31" s="5">
        <f>C31*L30</f>
        <v>346.41</v>
      </c>
      <c r="M31" s="5">
        <f>C31*M30</f>
        <v>347.40000000000003</v>
      </c>
      <c r="N31" s="5">
        <f>C31*N30</f>
        <v>350.73</v>
      </c>
      <c r="O31" s="5">
        <f>C31*O30</f>
        <v>354.41999999999996</v>
      </c>
      <c r="P31" s="5">
        <f>C31*P30</f>
        <v>352.71</v>
      </c>
      <c r="Q31" s="5">
        <f>C31*Q30</f>
        <v>348.57</v>
      </c>
      <c r="R31" s="5">
        <f>C31*R30</f>
        <v>336.41999999999996</v>
      </c>
      <c r="S31" s="5">
        <f>C31*S30</f>
        <v>334.43999999999994</v>
      </c>
      <c r="T31" s="19">
        <f>C31*T30</f>
        <v>333.17999999999995</v>
      </c>
      <c r="U31" s="19">
        <f>C31*U30</f>
        <v>332.28</v>
      </c>
      <c r="V31" s="5">
        <f>C31*V30</f>
        <v>334.34999999999991</v>
      </c>
      <c r="W31" s="5">
        <f>C31*W30</f>
        <v>337.58999999999992</v>
      </c>
      <c r="X31" s="5">
        <f>C31*X30</f>
        <v>353.06999999999994</v>
      </c>
      <c r="Y31" s="5">
        <f>C31*Y30</f>
        <v>354.23999999999995</v>
      </c>
      <c r="Z31" s="5">
        <f>C31*Z30</f>
        <v>358.01999999999992</v>
      </c>
      <c r="AA31" s="5">
        <f>C31*AA30</f>
        <v>357.83999999999992</v>
      </c>
      <c r="AB31" s="5">
        <f>C31*AB30</f>
        <v>350.7299999999999</v>
      </c>
      <c r="AC31" s="5">
        <f>C31*AC30</f>
        <v>354.86999999999995</v>
      </c>
      <c r="AD31" s="5">
        <f>C31*AD30</f>
        <v>346.8599999999999</v>
      </c>
      <c r="AE31" s="5">
        <f>C31*AE30</f>
        <v>341.7299999999999</v>
      </c>
      <c r="AF31" s="5">
        <f>C31*AF30</f>
        <v>335.51999999999992</v>
      </c>
      <c r="AG31" s="5">
        <f>C31*AG30</f>
        <v>323.63999999999993</v>
      </c>
      <c r="AH31" s="5">
        <f>C31*AH30</f>
        <v>322.1099999999999</v>
      </c>
      <c r="AI31" s="5">
        <f>C31*AI30</f>
        <v>316.61999999999995</v>
      </c>
      <c r="AJ31" s="5">
        <f>C31*AJ30</f>
        <v>318.77999999999997</v>
      </c>
      <c r="AK31" s="57"/>
      <c r="AL31" s="9">
        <v>0.24</v>
      </c>
      <c r="AM31" s="9">
        <v>0.61</v>
      </c>
      <c r="AN31" s="9">
        <v>0.17</v>
      </c>
      <c r="AO31" s="9">
        <v>1.32</v>
      </c>
      <c r="AP31" s="9">
        <v>0.69</v>
      </c>
      <c r="AQ31" s="9">
        <v>0.56999999999999995</v>
      </c>
      <c r="AR31" s="9">
        <v>0.89</v>
      </c>
      <c r="AS31" s="9">
        <v>0.46</v>
      </c>
      <c r="AT31" s="9">
        <v>0.79</v>
      </c>
      <c r="AU31" s="9">
        <v>0.02</v>
      </c>
      <c r="AV31" s="9">
        <v>0.42</v>
      </c>
      <c r="AW31" s="9">
        <v>0.13</v>
      </c>
      <c r="AX31" s="9">
        <v>1.72</v>
      </c>
      <c r="AY31" s="9">
        <v>0.36</v>
      </c>
      <c r="AZ31" s="9">
        <v>0.23</v>
      </c>
      <c r="BA31" s="9">
        <v>0.1</v>
      </c>
      <c r="BB31" s="9">
        <v>0.14000000000000001</v>
      </c>
      <c r="BC31" s="9">
        <v>0.22</v>
      </c>
      <c r="BD31" s="24">
        <v>1.35</v>
      </c>
      <c r="BE31" s="9">
        <v>0.46</v>
      </c>
      <c r="BF31" s="9">
        <v>0.19</v>
      </c>
      <c r="BG31" s="9">
        <v>0.41</v>
      </c>
      <c r="BH31" s="9">
        <v>0.37</v>
      </c>
      <c r="BI31" s="9">
        <v>0.11</v>
      </c>
      <c r="BJ31" s="9">
        <v>1.67</v>
      </c>
      <c r="BK31" s="9">
        <v>1.49</v>
      </c>
      <c r="BL31" s="9">
        <v>2.5</v>
      </c>
      <c r="BM31" s="9">
        <v>2.2599999999999998</v>
      </c>
      <c r="BN31" s="9">
        <v>1.61</v>
      </c>
      <c r="BO31" s="9">
        <v>2.96</v>
      </c>
    </row>
    <row r="32" spans="1:67" ht="30" customHeight="1" x14ac:dyDescent="0.3">
      <c r="A32" s="3"/>
      <c r="B32" s="3"/>
      <c r="C32" s="4">
        <v>14</v>
      </c>
      <c r="D32" s="5">
        <f>D30*C32</f>
        <v>543.62</v>
      </c>
      <c r="E32" s="5">
        <f>E30*C32</f>
        <v>481.46000000000004</v>
      </c>
      <c r="F32" s="5">
        <f>C32*$F$30</f>
        <v>491.96000000000004</v>
      </c>
      <c r="G32" s="5">
        <f t="shared" si="0"/>
        <v>489.00000000000006</v>
      </c>
      <c r="H32" s="5">
        <f>C32*H30</f>
        <v>427.98</v>
      </c>
      <c r="I32" s="5">
        <f>C32*I30</f>
        <v>459.62</v>
      </c>
      <c r="J32" s="5">
        <f>C32*J30</f>
        <v>494.62</v>
      </c>
      <c r="K32" s="5">
        <f>C32*K30</f>
        <v>515.48</v>
      </c>
      <c r="L32" s="5">
        <f>C32*L30</f>
        <v>538.86</v>
      </c>
      <c r="M32" s="5">
        <f>C32*M30</f>
        <v>540.4</v>
      </c>
      <c r="N32" s="5">
        <f>C32*N30</f>
        <v>545.57999999999993</v>
      </c>
      <c r="O32" s="5">
        <f>C32*O30</f>
        <v>551.31999999999994</v>
      </c>
      <c r="P32" s="5">
        <f>C32*P30</f>
        <v>548.66</v>
      </c>
      <c r="Q32" s="5">
        <f>C32*Q30</f>
        <v>542.21999999999991</v>
      </c>
      <c r="R32" s="5">
        <f>C32*R30</f>
        <v>523.31999999999994</v>
      </c>
      <c r="S32" s="5">
        <f>C32*S30</f>
        <v>520.24</v>
      </c>
      <c r="T32" s="19">
        <f>C32*T30</f>
        <v>518.28</v>
      </c>
      <c r="U32" s="19">
        <f>C32*U30</f>
        <v>516.87999999999988</v>
      </c>
      <c r="V32" s="5">
        <f>C32*V30</f>
        <v>520.09999999999991</v>
      </c>
      <c r="W32" s="5">
        <f>C32*W30</f>
        <v>525.13999999999987</v>
      </c>
      <c r="X32" s="5">
        <f>C32*X30</f>
        <v>549.2199999999998</v>
      </c>
      <c r="Y32" s="5">
        <f>C32*Y30</f>
        <v>551.03999999999985</v>
      </c>
      <c r="Z32" s="5">
        <f>C32*Z30</f>
        <v>556.91999999999996</v>
      </c>
      <c r="AA32" s="5">
        <f>C32*AA30</f>
        <v>556.63999999999987</v>
      </c>
      <c r="AB32" s="5">
        <f>C32*AB30</f>
        <v>545.57999999999993</v>
      </c>
      <c r="AC32" s="5">
        <f>C32*AC30</f>
        <v>552.01999999999987</v>
      </c>
      <c r="AD32" s="5">
        <f>C32*AD30</f>
        <v>539.55999999999995</v>
      </c>
      <c r="AE32" s="5">
        <f>C32*AE30</f>
        <v>531.57999999999993</v>
      </c>
      <c r="AF32" s="5">
        <f>C32*AF30</f>
        <v>521.91999999999996</v>
      </c>
      <c r="AG32" s="5">
        <f>C32*AG30</f>
        <v>503.43999999999994</v>
      </c>
      <c r="AH32" s="5">
        <f>C32*AH30</f>
        <v>501.05999999999989</v>
      </c>
      <c r="AI32" s="5">
        <f>C32*AI30</f>
        <v>492.51999999999987</v>
      </c>
      <c r="AJ32" s="5">
        <f>C32*AJ30</f>
        <v>495.87999999999994</v>
      </c>
      <c r="AK32" s="57"/>
      <c r="AL32" s="9">
        <v>0.24</v>
      </c>
      <c r="AM32" s="9">
        <v>0.61</v>
      </c>
      <c r="AN32" s="9">
        <v>0.17</v>
      </c>
      <c r="AO32" s="9">
        <v>1.32</v>
      </c>
      <c r="AP32" s="9">
        <v>0.69</v>
      </c>
      <c r="AQ32" s="9">
        <v>0.56999999999999995</v>
      </c>
      <c r="AR32" s="9">
        <v>0.89</v>
      </c>
      <c r="AS32" s="9">
        <v>0.46</v>
      </c>
      <c r="AT32" s="9">
        <v>0.79</v>
      </c>
      <c r="AU32" s="9">
        <v>0.02</v>
      </c>
      <c r="AV32" s="9">
        <v>0.42</v>
      </c>
      <c r="AW32" s="9">
        <v>0.13</v>
      </c>
      <c r="AX32" s="9">
        <v>1.72</v>
      </c>
      <c r="AY32" s="9">
        <v>0.36</v>
      </c>
      <c r="AZ32" s="9">
        <v>0.23</v>
      </c>
      <c r="BA32" s="9">
        <v>0.1</v>
      </c>
      <c r="BB32" s="9">
        <v>0.14000000000000001</v>
      </c>
      <c r="BC32" s="9">
        <v>0.22</v>
      </c>
      <c r="BD32" s="24">
        <v>1.35</v>
      </c>
      <c r="BE32" s="9">
        <v>0.46</v>
      </c>
      <c r="BF32" s="9">
        <v>0.19</v>
      </c>
      <c r="BG32" s="9">
        <v>0.41</v>
      </c>
      <c r="BH32" s="9">
        <v>0.37</v>
      </c>
      <c r="BI32" s="9">
        <v>0.11</v>
      </c>
      <c r="BJ32" s="9">
        <v>1.67</v>
      </c>
      <c r="BK32" s="9">
        <v>1.49</v>
      </c>
      <c r="BL32" s="9">
        <v>2.5</v>
      </c>
      <c r="BM32" s="9">
        <v>2.2599999999999998</v>
      </c>
      <c r="BN32" s="9">
        <v>1.61</v>
      </c>
      <c r="BO32" s="9">
        <v>2.96</v>
      </c>
    </row>
    <row r="33" spans="1:67" ht="30" customHeight="1" x14ac:dyDescent="0.3">
      <c r="A33" s="3"/>
      <c r="B33" s="3"/>
      <c r="C33" s="4">
        <v>19</v>
      </c>
      <c r="D33" s="5">
        <f>D30*C33</f>
        <v>737.77</v>
      </c>
      <c r="E33" s="5">
        <f>E30*C33</f>
        <v>653.41</v>
      </c>
      <c r="F33" s="5">
        <f>C33*$F$30</f>
        <v>667.66</v>
      </c>
      <c r="G33" s="5">
        <f t="shared" si="0"/>
        <v>664.69999999999993</v>
      </c>
      <c r="H33" s="5">
        <f>C33*H30</f>
        <v>580.83000000000004</v>
      </c>
      <c r="I33" s="5">
        <f>C32*I30</f>
        <v>459.62</v>
      </c>
      <c r="J33" s="5">
        <f>C33*J30</f>
        <v>671.27</v>
      </c>
      <c r="K33" s="5">
        <f>C33*K30</f>
        <v>699.58</v>
      </c>
      <c r="L33" s="5">
        <f>C33*L30</f>
        <v>731.31000000000006</v>
      </c>
      <c r="M33" s="5">
        <f>C33*M30</f>
        <v>733.4</v>
      </c>
      <c r="N33" s="5">
        <f>C33*N30</f>
        <v>740.43</v>
      </c>
      <c r="O33" s="5">
        <f>C33*O30</f>
        <v>748.21999999999991</v>
      </c>
      <c r="P33" s="5">
        <f>C33*P30</f>
        <v>744.6099999999999</v>
      </c>
      <c r="Q33" s="5">
        <f>C33*Q30</f>
        <v>735.86999999999989</v>
      </c>
      <c r="R33" s="5">
        <f>C33*R30</f>
        <v>710.21999999999991</v>
      </c>
      <c r="S33" s="5">
        <f>C33*S30</f>
        <v>706.04</v>
      </c>
      <c r="T33" s="19">
        <f>C33*T30</f>
        <v>703.37999999999988</v>
      </c>
      <c r="U33" s="19">
        <f>C33*U30</f>
        <v>701.4799999999999</v>
      </c>
      <c r="V33" s="5">
        <f>C33*V30</f>
        <v>705.8499999999998</v>
      </c>
      <c r="W33" s="5">
        <f>C33*W30</f>
        <v>712.68999999999983</v>
      </c>
      <c r="X33" s="5">
        <f>C33*X30</f>
        <v>745.36999999999978</v>
      </c>
      <c r="Y33" s="5">
        <f>C33*Y30</f>
        <v>747.8399999999998</v>
      </c>
      <c r="Z33" s="5">
        <f>C33*Z30</f>
        <v>755.81999999999994</v>
      </c>
      <c r="AA33" s="5">
        <f>C33*AA30</f>
        <v>755.43999999999983</v>
      </c>
      <c r="AB33" s="5">
        <f>C33*AB30</f>
        <v>740.42999999999984</v>
      </c>
      <c r="AC33" s="5">
        <f>C33*AC30</f>
        <v>749.16999999999985</v>
      </c>
      <c r="AD33" s="5">
        <f>C33*AD30</f>
        <v>732.25999999999988</v>
      </c>
      <c r="AE33" s="5">
        <f>C33*AE30</f>
        <v>721.42999999999984</v>
      </c>
      <c r="AF33" s="5">
        <f>C33*AF30</f>
        <v>708.31999999999994</v>
      </c>
      <c r="AG33" s="5">
        <f>C33*AG30</f>
        <v>683.2399999999999</v>
      </c>
      <c r="AH33" s="5">
        <f>C33*AH30</f>
        <v>680.00999999999988</v>
      </c>
      <c r="AI33" s="5">
        <f>C33*AI30</f>
        <v>668.41999999999985</v>
      </c>
      <c r="AJ33" s="5">
        <f>C33*AJ30</f>
        <v>672.9799999999999</v>
      </c>
      <c r="AK33" s="57"/>
      <c r="AL33" s="9">
        <v>0.24</v>
      </c>
      <c r="AM33" s="9">
        <v>0.61</v>
      </c>
      <c r="AN33" s="9">
        <v>0.17</v>
      </c>
      <c r="AO33" s="9">
        <v>1.32</v>
      </c>
      <c r="AP33" s="9">
        <v>0.69</v>
      </c>
      <c r="AQ33" s="9">
        <v>0.56999999999999995</v>
      </c>
      <c r="AR33" s="9">
        <v>0.89</v>
      </c>
      <c r="AS33" s="9">
        <v>0.46</v>
      </c>
      <c r="AT33" s="9">
        <v>0.79</v>
      </c>
      <c r="AU33" s="9">
        <v>0.02</v>
      </c>
      <c r="AV33" s="9">
        <v>0.42</v>
      </c>
      <c r="AW33" s="9">
        <v>0.13</v>
      </c>
      <c r="AX33" s="9">
        <v>1.72</v>
      </c>
      <c r="AY33" s="9">
        <v>0.36</v>
      </c>
      <c r="AZ33" s="9">
        <v>0.23</v>
      </c>
      <c r="BA33" s="9">
        <v>0.1</v>
      </c>
      <c r="BB33" s="9">
        <v>0.14000000000000001</v>
      </c>
      <c r="BC33" s="9">
        <v>0.22</v>
      </c>
      <c r="BD33" s="24">
        <v>1.35</v>
      </c>
      <c r="BE33" s="9">
        <v>0.46</v>
      </c>
      <c r="BF33" s="9">
        <v>0.19</v>
      </c>
      <c r="BG33" s="9">
        <v>0.41</v>
      </c>
      <c r="BH33" s="9">
        <v>0.37</v>
      </c>
      <c r="BI33" s="9">
        <v>0.11</v>
      </c>
      <c r="BJ33" s="9">
        <v>1.67</v>
      </c>
      <c r="BK33" s="9">
        <v>1.49</v>
      </c>
      <c r="BL33" s="9">
        <v>2.5</v>
      </c>
      <c r="BM33" s="9">
        <v>2.2599999999999998</v>
      </c>
      <c r="BN33" s="9">
        <v>1.61</v>
      </c>
      <c r="BO33" s="9">
        <v>2.96</v>
      </c>
    </row>
    <row r="34" spans="1:67" ht="30" customHeight="1" x14ac:dyDescent="0.3">
      <c r="A34" s="3"/>
      <c r="B34" s="3"/>
      <c r="C34" s="4">
        <v>48</v>
      </c>
      <c r="D34" s="5">
        <f>D30*C34</f>
        <v>1863.84</v>
      </c>
      <c r="E34" s="5">
        <f>E30*C34</f>
        <v>1650.72</v>
      </c>
      <c r="F34" s="5">
        <f>C34*$F$30</f>
        <v>1686.72</v>
      </c>
      <c r="G34" s="5">
        <f t="shared" si="0"/>
        <v>1683.76</v>
      </c>
      <c r="H34" s="5">
        <f>C34*H30</f>
        <v>1467.3600000000001</v>
      </c>
      <c r="I34" s="5">
        <f>C34*I30</f>
        <v>1575.84</v>
      </c>
      <c r="J34" s="5">
        <f>C34*J30</f>
        <v>1695.84</v>
      </c>
      <c r="K34" s="5">
        <f>C34*K30</f>
        <v>1767.3600000000001</v>
      </c>
      <c r="L34" s="5">
        <f>C34*L30</f>
        <v>1847.52</v>
      </c>
      <c r="M34" s="5">
        <f>C34*M30</f>
        <v>1852.8000000000002</v>
      </c>
      <c r="N34" s="5">
        <f>C34*N30</f>
        <v>1870.56</v>
      </c>
      <c r="O34" s="5">
        <f>C34*O30</f>
        <v>1890.2399999999998</v>
      </c>
      <c r="P34" s="5">
        <f>C34*P30</f>
        <v>1881.12</v>
      </c>
      <c r="Q34" s="5">
        <f>C34*Q30</f>
        <v>1859.04</v>
      </c>
      <c r="R34" s="5">
        <f>C34*R30</f>
        <v>1794.2399999999998</v>
      </c>
      <c r="S34" s="5">
        <f>C34*S30</f>
        <v>1783.6799999999998</v>
      </c>
      <c r="T34" s="19">
        <f>C34*T30</f>
        <v>1776.9599999999998</v>
      </c>
      <c r="U34" s="19">
        <f>C34*U30</f>
        <v>1772.1599999999999</v>
      </c>
      <c r="V34" s="5">
        <f>C34*V30</f>
        <v>1783.1999999999996</v>
      </c>
      <c r="W34" s="5">
        <f>C34*W30</f>
        <v>1800.4799999999996</v>
      </c>
      <c r="X34" s="5">
        <f>C34*X30</f>
        <v>1883.0399999999995</v>
      </c>
      <c r="Y34" s="5">
        <f>C34*Y30</f>
        <v>1889.2799999999997</v>
      </c>
      <c r="Z34" s="5">
        <f>C34*Z30</f>
        <v>1909.4399999999996</v>
      </c>
      <c r="AA34" s="5">
        <f>C34*AA30</f>
        <v>1908.4799999999996</v>
      </c>
      <c r="AB34" s="5">
        <f>C34*AB30</f>
        <v>1870.5599999999995</v>
      </c>
      <c r="AC34" s="5">
        <f>C34*AC30</f>
        <v>1892.6399999999996</v>
      </c>
      <c r="AD34" s="5">
        <f>C34*AD30</f>
        <v>1849.9199999999996</v>
      </c>
      <c r="AE34" s="5">
        <f>C34*AE30</f>
        <v>1822.5599999999995</v>
      </c>
      <c r="AF34" s="5">
        <f>C34*AF30</f>
        <v>1789.4399999999996</v>
      </c>
      <c r="AG34" s="5">
        <f>C34*AG30</f>
        <v>1726.0799999999997</v>
      </c>
      <c r="AH34" s="5">
        <f>C34*AH30</f>
        <v>1717.9199999999996</v>
      </c>
      <c r="AI34" s="5">
        <f>C34*AI30</f>
        <v>1688.6399999999996</v>
      </c>
      <c r="AJ34" s="5">
        <f>C34*AJ30</f>
        <v>1700.1599999999999</v>
      </c>
      <c r="AK34" s="57"/>
      <c r="AL34" s="9">
        <v>0.24</v>
      </c>
      <c r="AM34" s="9">
        <v>0.61</v>
      </c>
      <c r="AN34" s="9">
        <v>0.17</v>
      </c>
      <c r="AO34" s="9">
        <v>1.32</v>
      </c>
      <c r="AP34" s="9">
        <v>0.69</v>
      </c>
      <c r="AQ34" s="9">
        <v>0.56999999999999995</v>
      </c>
      <c r="AR34" s="9">
        <v>0.89</v>
      </c>
      <c r="AS34" s="9">
        <v>0.46</v>
      </c>
      <c r="AT34" s="9">
        <v>0.79</v>
      </c>
      <c r="AU34" s="9">
        <v>0.02</v>
      </c>
      <c r="AV34" s="9">
        <v>0.42</v>
      </c>
      <c r="AW34" s="9">
        <v>0.13</v>
      </c>
      <c r="AX34" s="9">
        <v>1.72</v>
      </c>
      <c r="AY34" s="9">
        <v>0.36</v>
      </c>
      <c r="AZ34" s="9">
        <v>0.23</v>
      </c>
      <c r="BA34" s="9">
        <v>0.1</v>
      </c>
      <c r="BB34" s="9">
        <v>0.14000000000000001</v>
      </c>
      <c r="BC34" s="9">
        <v>0.22</v>
      </c>
      <c r="BD34" s="24">
        <v>1.35</v>
      </c>
      <c r="BE34" s="9">
        <v>0.46</v>
      </c>
      <c r="BF34" s="9">
        <v>0.19</v>
      </c>
      <c r="BG34" s="9">
        <v>0.41</v>
      </c>
      <c r="BH34" s="9">
        <v>0.37</v>
      </c>
      <c r="BI34" s="9">
        <v>0.11</v>
      </c>
      <c r="BJ34" s="9">
        <v>1.67</v>
      </c>
      <c r="BK34" s="9">
        <v>1.49</v>
      </c>
      <c r="BL34" s="9">
        <v>2.5</v>
      </c>
      <c r="BM34" s="9">
        <v>2.2599999999999998</v>
      </c>
      <c r="BN34" s="9">
        <v>1.61</v>
      </c>
      <c r="BO34" s="9">
        <v>2.96</v>
      </c>
    </row>
    <row r="35" spans="1:67" ht="30" customHeight="1" x14ac:dyDescent="0.3">
      <c r="A35" s="3" t="s">
        <v>5</v>
      </c>
      <c r="B35" s="3" t="s">
        <v>12</v>
      </c>
      <c r="C35" s="4" t="s">
        <v>7</v>
      </c>
      <c r="D35" s="5">
        <v>36.65</v>
      </c>
      <c r="E35" s="5">
        <f>D35-4.44</f>
        <v>32.21</v>
      </c>
      <c r="F35" s="5">
        <f>E35+0.75</f>
        <v>32.96</v>
      </c>
      <c r="G35" s="5">
        <f t="shared" si="0"/>
        <v>30</v>
      </c>
      <c r="H35" s="5">
        <f>G35-BN35</f>
        <v>28.39</v>
      </c>
      <c r="I35" s="5">
        <f>H35+BM35</f>
        <v>30.65</v>
      </c>
      <c r="J35" s="5">
        <f>I35+BL34</f>
        <v>33.15</v>
      </c>
      <c r="K35" s="5">
        <f>J35+BK35</f>
        <v>34.64</v>
      </c>
      <c r="L35" s="5">
        <f>K35+BJ35</f>
        <v>36.31</v>
      </c>
      <c r="M35" s="5">
        <f>L35+BI35</f>
        <v>36.42</v>
      </c>
      <c r="N35" s="5">
        <f>M35+BH35</f>
        <v>36.79</v>
      </c>
      <c r="O35" s="5">
        <f>N35+BG35</f>
        <v>37.199999999999996</v>
      </c>
      <c r="P35" s="5">
        <f>O35-BF35</f>
        <v>37.01</v>
      </c>
      <c r="Q35" s="5">
        <f>P35-BE35</f>
        <v>36.549999999999997</v>
      </c>
      <c r="R35" s="5">
        <f>Q35-BD35</f>
        <v>35.199999999999996</v>
      </c>
      <c r="S35" s="5">
        <f>R35-BC35</f>
        <v>34.979999999999997</v>
      </c>
      <c r="T35" s="19">
        <f>S35-BB35</f>
        <v>34.839999999999996</v>
      </c>
      <c r="U35" s="19">
        <f>T35-BA35</f>
        <v>34.739999999999995</v>
      </c>
      <c r="V35" s="5">
        <f>U35+AZ35</f>
        <v>34.969999999999992</v>
      </c>
      <c r="W35" s="5">
        <f>V35+AY35</f>
        <v>35.329999999999991</v>
      </c>
      <c r="X35" s="5">
        <f>W35+AX35</f>
        <v>37.04999999999999</v>
      </c>
      <c r="Y35" s="5">
        <f>X35+AW35</f>
        <v>37.179999999999993</v>
      </c>
      <c r="Z35" s="5">
        <f>Y35+AV35</f>
        <v>37.599999999999994</v>
      </c>
      <c r="AA35" s="5">
        <f>Z35-AU35</f>
        <v>37.579999999999991</v>
      </c>
      <c r="AB35" s="5">
        <f>AA35-AT35</f>
        <v>36.789999999999992</v>
      </c>
      <c r="AC35" s="5">
        <f>AB35+AS35</f>
        <v>37.249999999999993</v>
      </c>
      <c r="AD35" s="5">
        <f t="shared" si="1"/>
        <v>36.359999999999992</v>
      </c>
      <c r="AE35" s="5">
        <f t="shared" si="2"/>
        <v>35.789999999999992</v>
      </c>
      <c r="AF35" s="5">
        <f t="shared" si="3"/>
        <v>35.099999999999994</v>
      </c>
      <c r="AG35" s="5">
        <f t="shared" si="4"/>
        <v>33.779999999999994</v>
      </c>
      <c r="AH35" s="5">
        <f t="shared" si="5"/>
        <v>33.609999999999992</v>
      </c>
      <c r="AI35" s="5">
        <f t="shared" si="6"/>
        <v>32.999999999999993</v>
      </c>
      <c r="AJ35" s="5">
        <f t="shared" si="7"/>
        <v>33.239999999999995</v>
      </c>
      <c r="AK35" s="57"/>
      <c r="AL35" s="9">
        <v>0.24</v>
      </c>
      <c r="AM35" s="9">
        <v>0.61</v>
      </c>
      <c r="AN35" s="9">
        <v>0.17</v>
      </c>
      <c r="AO35" s="9">
        <v>1.32</v>
      </c>
      <c r="AP35" s="9">
        <v>0.69</v>
      </c>
      <c r="AQ35" s="9">
        <v>0.56999999999999995</v>
      </c>
      <c r="AR35" s="9">
        <v>0.89</v>
      </c>
      <c r="AS35" s="9">
        <v>0.46</v>
      </c>
      <c r="AT35" s="9">
        <v>0.79</v>
      </c>
      <c r="AU35" s="9">
        <v>0.02</v>
      </c>
      <c r="AV35" s="9">
        <v>0.42</v>
      </c>
      <c r="AW35" s="9">
        <v>0.13</v>
      </c>
      <c r="AX35" s="9">
        <v>1.72</v>
      </c>
      <c r="AY35" s="9">
        <v>0.36</v>
      </c>
      <c r="AZ35" s="9">
        <v>0.23</v>
      </c>
      <c r="BA35" s="9">
        <v>0.1</v>
      </c>
      <c r="BB35" s="9">
        <v>0.14000000000000001</v>
      </c>
      <c r="BC35" s="9">
        <v>0.22</v>
      </c>
      <c r="BD35" s="24">
        <v>1.35</v>
      </c>
      <c r="BE35" s="9">
        <v>0.46</v>
      </c>
      <c r="BF35" s="9">
        <v>0.19</v>
      </c>
      <c r="BG35" s="9">
        <v>0.41</v>
      </c>
      <c r="BH35" s="9">
        <v>0.37</v>
      </c>
      <c r="BI35" s="9">
        <v>0.11</v>
      </c>
      <c r="BJ35" s="9">
        <v>1.67</v>
      </c>
      <c r="BK35" s="9">
        <v>1.49</v>
      </c>
      <c r="BL35" s="9">
        <v>2.5</v>
      </c>
      <c r="BM35" s="9">
        <v>2.2599999999999998</v>
      </c>
      <c r="BN35" s="9">
        <v>1.61</v>
      </c>
      <c r="BO35" s="9">
        <v>2.96</v>
      </c>
    </row>
    <row r="36" spans="1:67" ht="30" customHeight="1" x14ac:dyDescent="0.3">
      <c r="A36" s="3"/>
      <c r="B36" s="3"/>
      <c r="C36" s="4">
        <v>9</v>
      </c>
      <c r="D36" s="5">
        <f>D35*C36</f>
        <v>329.84999999999997</v>
      </c>
      <c r="E36" s="5">
        <f>E35*C36</f>
        <v>289.89</v>
      </c>
      <c r="F36" s="5">
        <f>C36*$F$35</f>
        <v>296.64</v>
      </c>
      <c r="G36" s="5">
        <f t="shared" si="0"/>
        <v>293.68</v>
      </c>
      <c r="H36" s="5">
        <f>C36*H35</f>
        <v>255.51</v>
      </c>
      <c r="I36" s="5">
        <f>C36*I35</f>
        <v>275.84999999999997</v>
      </c>
      <c r="J36" s="5">
        <f>C36*J35</f>
        <v>298.34999999999997</v>
      </c>
      <c r="K36" s="5">
        <f>C36*K35</f>
        <v>311.76</v>
      </c>
      <c r="L36" s="5">
        <f>C36*L35</f>
        <v>326.79000000000002</v>
      </c>
      <c r="M36" s="5">
        <f>C36*M35</f>
        <v>327.78000000000003</v>
      </c>
      <c r="N36" s="5">
        <f>C36*N35</f>
        <v>331.11</v>
      </c>
      <c r="O36" s="5">
        <f>C36*O35</f>
        <v>334.79999999999995</v>
      </c>
      <c r="P36" s="5">
        <f>C36*P35</f>
        <v>333.09</v>
      </c>
      <c r="Q36" s="5">
        <f>C36*Q35</f>
        <v>328.95</v>
      </c>
      <c r="R36" s="5">
        <f>C36*R35</f>
        <v>316.79999999999995</v>
      </c>
      <c r="S36" s="5">
        <f>C36*S35</f>
        <v>314.82</v>
      </c>
      <c r="T36" s="19">
        <f>C36*T35</f>
        <v>313.55999999999995</v>
      </c>
      <c r="U36" s="19">
        <f>C36*U35</f>
        <v>312.65999999999997</v>
      </c>
      <c r="V36" s="5">
        <f>C36*V35</f>
        <v>314.7299999999999</v>
      </c>
      <c r="W36" s="5">
        <f>C36*W35</f>
        <v>317.96999999999991</v>
      </c>
      <c r="X36" s="5">
        <f>C36*X35</f>
        <v>333.44999999999993</v>
      </c>
      <c r="Y36" s="5">
        <f>C36*Y35</f>
        <v>334.61999999999995</v>
      </c>
      <c r="Z36" s="5">
        <f>C36*Z35</f>
        <v>338.4</v>
      </c>
      <c r="AA36" s="5">
        <f>C36*AA35</f>
        <v>338.21999999999991</v>
      </c>
      <c r="AB36" s="5">
        <f>C36*AB35</f>
        <v>331.1099999999999</v>
      </c>
      <c r="AC36" s="5">
        <f>C36*AC35</f>
        <v>335.24999999999994</v>
      </c>
      <c r="AD36" s="5">
        <f>C36*AD35</f>
        <v>327.23999999999995</v>
      </c>
      <c r="AE36" s="5">
        <f>C36*AE35</f>
        <v>322.1099999999999</v>
      </c>
      <c r="AF36" s="5">
        <f>C36*AF35</f>
        <v>315.89999999999998</v>
      </c>
      <c r="AG36" s="5">
        <f>C36*AG35</f>
        <v>304.01999999999992</v>
      </c>
      <c r="AH36" s="5">
        <f>C36*AH35</f>
        <v>302.48999999999995</v>
      </c>
      <c r="AI36" s="5">
        <f>C36*AI35</f>
        <v>296.99999999999994</v>
      </c>
      <c r="AJ36" s="5">
        <f>C36*AJ35</f>
        <v>299.15999999999997</v>
      </c>
      <c r="AK36" s="57"/>
      <c r="AL36" s="9">
        <v>0.24</v>
      </c>
      <c r="AM36" s="9">
        <v>0.61</v>
      </c>
      <c r="AN36" s="9">
        <v>0.17</v>
      </c>
      <c r="AO36" s="9">
        <v>1.32</v>
      </c>
      <c r="AP36" s="9">
        <v>0.69</v>
      </c>
      <c r="AQ36" s="9">
        <v>0.56999999999999995</v>
      </c>
      <c r="AR36" s="9">
        <v>0.89</v>
      </c>
      <c r="AS36" s="9">
        <v>0.46</v>
      </c>
      <c r="AT36" s="9">
        <v>0.79</v>
      </c>
      <c r="AU36" s="9">
        <v>0.02</v>
      </c>
      <c r="AV36" s="9">
        <v>0.42</v>
      </c>
      <c r="AW36" s="9">
        <v>0.13</v>
      </c>
      <c r="AX36" s="9">
        <v>1.72</v>
      </c>
      <c r="AY36" s="9">
        <v>0.36</v>
      </c>
      <c r="AZ36" s="9">
        <v>0.23</v>
      </c>
      <c r="BA36" s="9">
        <v>0.1</v>
      </c>
      <c r="BB36" s="9">
        <v>0.14000000000000001</v>
      </c>
      <c r="BC36" s="9">
        <v>0.22</v>
      </c>
      <c r="BD36" s="24">
        <v>1.35</v>
      </c>
      <c r="BE36" s="9">
        <v>0.46</v>
      </c>
      <c r="BF36" s="9">
        <v>0.19</v>
      </c>
      <c r="BG36" s="9">
        <v>0.41</v>
      </c>
      <c r="BH36" s="9">
        <v>0.37</v>
      </c>
      <c r="BI36" s="9">
        <v>0.11</v>
      </c>
      <c r="BJ36" s="9">
        <v>1.67</v>
      </c>
      <c r="BK36" s="9">
        <v>1.49</v>
      </c>
      <c r="BL36" s="9">
        <v>2.5</v>
      </c>
      <c r="BM36" s="9">
        <v>2.2599999999999998</v>
      </c>
      <c r="BN36" s="9">
        <v>1.61</v>
      </c>
      <c r="BO36" s="9">
        <v>2.96</v>
      </c>
    </row>
    <row r="37" spans="1:67" ht="30" customHeight="1" x14ac:dyDescent="0.3">
      <c r="A37" s="3"/>
      <c r="B37" s="3"/>
      <c r="C37" s="4">
        <v>14</v>
      </c>
      <c r="D37" s="5">
        <f>D35*C37</f>
        <v>513.1</v>
      </c>
      <c r="E37" s="5">
        <f>E35*C37</f>
        <v>450.94</v>
      </c>
      <c r="F37" s="5">
        <f>C37*$F$35</f>
        <v>461.44</v>
      </c>
      <c r="G37" s="5">
        <f t="shared" si="0"/>
        <v>458.48</v>
      </c>
      <c r="H37" s="5">
        <f>C37*H35</f>
        <v>397.46000000000004</v>
      </c>
      <c r="I37" s="5">
        <f>C37*I35</f>
        <v>429.09999999999997</v>
      </c>
      <c r="J37" s="5">
        <f>C37*J35</f>
        <v>464.09999999999997</v>
      </c>
      <c r="K37" s="5">
        <f>C37*K35</f>
        <v>484.96000000000004</v>
      </c>
      <c r="L37" s="5">
        <f>C37*L35</f>
        <v>508.34000000000003</v>
      </c>
      <c r="M37" s="5">
        <f>C37*M35</f>
        <v>509.88</v>
      </c>
      <c r="N37" s="5">
        <f>C37*N35</f>
        <v>515.05999999999995</v>
      </c>
      <c r="O37" s="5">
        <f>C37*O35</f>
        <v>520.79999999999995</v>
      </c>
      <c r="P37" s="5">
        <f>C37*P35</f>
        <v>518.14</v>
      </c>
      <c r="Q37" s="5">
        <f>C37*Q35</f>
        <v>511.69999999999993</v>
      </c>
      <c r="R37" s="5">
        <f>C37*R35</f>
        <v>492.79999999999995</v>
      </c>
      <c r="S37" s="5">
        <f>C37*S35</f>
        <v>489.71999999999997</v>
      </c>
      <c r="T37" s="19">
        <f>C37*T35</f>
        <v>487.75999999999993</v>
      </c>
      <c r="U37" s="19">
        <f>C37*U35</f>
        <v>486.3599999999999</v>
      </c>
      <c r="V37" s="5">
        <f>C37*V35</f>
        <v>489.57999999999987</v>
      </c>
      <c r="W37" s="5">
        <f>C37*W35</f>
        <v>494.61999999999989</v>
      </c>
      <c r="X37" s="5">
        <f>C37*X35</f>
        <v>518.69999999999982</v>
      </c>
      <c r="Y37" s="5">
        <f>C37*Y35</f>
        <v>520.51999999999987</v>
      </c>
      <c r="Z37" s="5">
        <f>C37*Z35</f>
        <v>526.39999999999986</v>
      </c>
      <c r="AA37" s="5">
        <f>C37*AA35</f>
        <v>526.11999999999989</v>
      </c>
      <c r="AB37" s="5">
        <f>C37*AB35</f>
        <v>515.05999999999995</v>
      </c>
      <c r="AC37" s="5">
        <f>C37*AC35</f>
        <v>521.49999999999989</v>
      </c>
      <c r="AD37" s="5">
        <f>C37*AD35</f>
        <v>509.03999999999991</v>
      </c>
      <c r="AE37" s="5">
        <f>C37*AE35</f>
        <v>501.05999999999989</v>
      </c>
      <c r="AF37" s="5">
        <f>C37*AF35</f>
        <v>491.39999999999992</v>
      </c>
      <c r="AG37" s="5">
        <f>C37*AG35</f>
        <v>472.9199999999999</v>
      </c>
      <c r="AH37" s="5">
        <f>C37*AH35</f>
        <v>470.53999999999991</v>
      </c>
      <c r="AI37" s="5">
        <f>C37*AI35</f>
        <v>461.99999999999989</v>
      </c>
      <c r="AJ37" s="5">
        <f>C37*AJ35</f>
        <v>465.3599999999999</v>
      </c>
      <c r="AK37" s="57"/>
      <c r="AL37" s="9">
        <v>0.24</v>
      </c>
      <c r="AM37" s="9">
        <v>0.61</v>
      </c>
      <c r="AN37" s="9">
        <v>0.17</v>
      </c>
      <c r="AO37" s="9">
        <v>1.32</v>
      </c>
      <c r="AP37" s="9">
        <v>0.69</v>
      </c>
      <c r="AQ37" s="9">
        <v>0.56999999999999995</v>
      </c>
      <c r="AR37" s="9">
        <v>0.89</v>
      </c>
      <c r="AS37" s="9">
        <v>0.46</v>
      </c>
      <c r="AT37" s="9">
        <v>0.79</v>
      </c>
      <c r="AU37" s="9">
        <v>0.02</v>
      </c>
      <c r="AV37" s="9">
        <v>0.42</v>
      </c>
      <c r="AW37" s="9">
        <v>0.13</v>
      </c>
      <c r="AX37" s="9">
        <v>1.72</v>
      </c>
      <c r="AY37" s="9">
        <v>0.36</v>
      </c>
      <c r="AZ37" s="9">
        <v>0.23</v>
      </c>
      <c r="BA37" s="9">
        <v>0.1</v>
      </c>
      <c r="BB37" s="9">
        <v>0.14000000000000001</v>
      </c>
      <c r="BC37" s="9">
        <v>0.22</v>
      </c>
      <c r="BD37" s="24">
        <v>1.35</v>
      </c>
      <c r="BE37" s="9">
        <v>0.46</v>
      </c>
      <c r="BF37" s="9">
        <v>0.19</v>
      </c>
      <c r="BG37" s="9">
        <v>0.41</v>
      </c>
      <c r="BH37" s="9">
        <v>0.37</v>
      </c>
      <c r="BI37" s="9">
        <v>0.11</v>
      </c>
      <c r="BJ37" s="9">
        <v>1.67</v>
      </c>
      <c r="BK37" s="9">
        <v>1.49</v>
      </c>
      <c r="BL37" s="9">
        <v>2.5</v>
      </c>
      <c r="BM37" s="9">
        <v>2.2599999999999998</v>
      </c>
      <c r="BN37" s="9">
        <v>1.61</v>
      </c>
      <c r="BO37" s="9">
        <v>2.96</v>
      </c>
    </row>
    <row r="38" spans="1:67" ht="30" customHeight="1" x14ac:dyDescent="0.3">
      <c r="A38" s="3"/>
      <c r="B38" s="3"/>
      <c r="C38" s="4">
        <v>19</v>
      </c>
      <c r="D38" s="5">
        <f>D35*C38</f>
        <v>696.35</v>
      </c>
      <c r="E38" s="5">
        <f>E35*C38</f>
        <v>611.99</v>
      </c>
      <c r="F38" s="5">
        <f>C38*$F$35</f>
        <v>626.24</v>
      </c>
      <c r="G38" s="5">
        <f t="shared" si="0"/>
        <v>623.28</v>
      </c>
      <c r="H38" s="5">
        <f>C38*H35</f>
        <v>539.41</v>
      </c>
      <c r="I38" s="5">
        <f>C37*I35</f>
        <v>429.09999999999997</v>
      </c>
      <c r="J38" s="5">
        <f>C38*J35</f>
        <v>629.85</v>
      </c>
      <c r="K38" s="5">
        <f>C38*K35</f>
        <v>658.16</v>
      </c>
      <c r="L38" s="5">
        <f>C38*L35</f>
        <v>689.8900000000001</v>
      </c>
      <c r="M38" s="5">
        <f>C38*M35</f>
        <v>691.98</v>
      </c>
      <c r="N38" s="5">
        <f>C38*N35</f>
        <v>699.01</v>
      </c>
      <c r="O38" s="5">
        <f>C38*O35</f>
        <v>706.8</v>
      </c>
      <c r="P38" s="5">
        <f>C38*P35</f>
        <v>703.18999999999994</v>
      </c>
      <c r="Q38" s="5">
        <f>C38*Q35</f>
        <v>694.44999999999993</v>
      </c>
      <c r="R38" s="5">
        <f>C38*R35</f>
        <v>668.8</v>
      </c>
      <c r="S38" s="5">
        <f>C38*S35</f>
        <v>664.61999999999989</v>
      </c>
      <c r="T38" s="19">
        <f>C38*T35</f>
        <v>661.95999999999992</v>
      </c>
      <c r="U38" s="19">
        <f>C38*U35</f>
        <v>660.06</v>
      </c>
      <c r="V38" s="5">
        <f>C38*V35</f>
        <v>664.42999999999984</v>
      </c>
      <c r="W38" s="5">
        <f>C38*W35</f>
        <v>671.26999999999987</v>
      </c>
      <c r="X38" s="5">
        <f>C38*X35</f>
        <v>703.94999999999982</v>
      </c>
      <c r="Y38" s="5">
        <f>C38*Y35</f>
        <v>706.41999999999985</v>
      </c>
      <c r="Z38" s="5">
        <f>C38*Z35</f>
        <v>714.39999999999986</v>
      </c>
      <c r="AA38" s="5">
        <f>C38*AA35</f>
        <v>714.01999999999987</v>
      </c>
      <c r="AB38" s="5">
        <f>C38*AB35</f>
        <v>699.00999999999988</v>
      </c>
      <c r="AC38" s="5">
        <f>C38*AC35</f>
        <v>707.74999999999989</v>
      </c>
      <c r="AD38" s="5">
        <f>C38*AD35</f>
        <v>690.8399999999998</v>
      </c>
      <c r="AE38" s="5">
        <f>C38*AE35</f>
        <v>680.00999999999988</v>
      </c>
      <c r="AF38" s="5">
        <f>C38*AF35</f>
        <v>666.89999999999986</v>
      </c>
      <c r="AG38" s="5">
        <f>C38*AG35</f>
        <v>641.81999999999994</v>
      </c>
      <c r="AH38" s="5">
        <f>C38*AH35</f>
        <v>638.5899999999998</v>
      </c>
      <c r="AI38" s="5">
        <f>C38*AI35</f>
        <v>626.99999999999989</v>
      </c>
      <c r="AJ38" s="5">
        <f>C38*AJ35</f>
        <v>631.55999999999995</v>
      </c>
      <c r="AK38" s="57"/>
      <c r="AL38" s="9">
        <v>0.24</v>
      </c>
      <c r="AM38" s="9">
        <v>0.61</v>
      </c>
      <c r="AN38" s="9">
        <v>0.17</v>
      </c>
      <c r="AO38" s="9">
        <v>1.32</v>
      </c>
      <c r="AP38" s="9">
        <v>0.69</v>
      </c>
      <c r="AQ38" s="9">
        <v>0.56999999999999995</v>
      </c>
      <c r="AR38" s="9">
        <v>0.89</v>
      </c>
      <c r="AS38" s="9">
        <v>0.46</v>
      </c>
      <c r="AT38" s="9">
        <v>0.79</v>
      </c>
      <c r="AU38" s="9">
        <v>0.02</v>
      </c>
      <c r="AV38" s="9">
        <v>0.42</v>
      </c>
      <c r="AW38" s="9">
        <v>0.13</v>
      </c>
      <c r="AX38" s="9">
        <v>1.72</v>
      </c>
      <c r="AY38" s="9">
        <v>0.36</v>
      </c>
      <c r="AZ38" s="9">
        <v>0.23</v>
      </c>
      <c r="BA38" s="9">
        <v>0.1</v>
      </c>
      <c r="BB38" s="9">
        <v>0.14000000000000001</v>
      </c>
      <c r="BC38" s="9">
        <v>0.22</v>
      </c>
      <c r="BD38" s="24">
        <v>1.35</v>
      </c>
      <c r="BE38" s="9">
        <v>0.46</v>
      </c>
      <c r="BF38" s="9">
        <v>0.19</v>
      </c>
      <c r="BG38" s="9">
        <v>0.41</v>
      </c>
      <c r="BH38" s="9">
        <v>0.37</v>
      </c>
      <c r="BI38" s="9">
        <v>0.11</v>
      </c>
      <c r="BJ38" s="9">
        <v>1.67</v>
      </c>
      <c r="BK38" s="9">
        <v>1.49</v>
      </c>
      <c r="BL38" s="9">
        <v>2.5</v>
      </c>
      <c r="BM38" s="9">
        <v>2.2599999999999998</v>
      </c>
      <c r="BN38" s="9">
        <v>1.61</v>
      </c>
      <c r="BO38" s="9">
        <v>2.96</v>
      </c>
    </row>
    <row r="39" spans="1:67" ht="30" customHeight="1" x14ac:dyDescent="0.3">
      <c r="A39" s="3"/>
      <c r="B39" s="3"/>
      <c r="C39" s="4">
        <v>48</v>
      </c>
      <c r="D39" s="5">
        <f>D35*C39</f>
        <v>1759.1999999999998</v>
      </c>
      <c r="E39" s="5">
        <f>E35*C39</f>
        <v>1546.08</v>
      </c>
      <c r="F39" s="5">
        <f>C39*$F$35</f>
        <v>1582.08</v>
      </c>
      <c r="G39" s="5">
        <f t="shared" si="0"/>
        <v>1579.12</v>
      </c>
      <c r="H39" s="5">
        <f>C39*H35</f>
        <v>1362.72</v>
      </c>
      <c r="I39" s="5">
        <f>C39*I35</f>
        <v>1471.1999999999998</v>
      </c>
      <c r="J39" s="5">
        <f>C39*J35</f>
        <v>1591.1999999999998</v>
      </c>
      <c r="K39" s="5">
        <f>C39*K35</f>
        <v>1662.72</v>
      </c>
      <c r="L39" s="5">
        <f>C39*L35</f>
        <v>1742.88</v>
      </c>
      <c r="M39" s="5">
        <f>C39*M35</f>
        <v>1748.16</v>
      </c>
      <c r="N39" s="5">
        <f>C39*N35</f>
        <v>1765.92</v>
      </c>
      <c r="O39" s="5">
        <f>C39*O35</f>
        <v>1785.6</v>
      </c>
      <c r="P39" s="5">
        <f>C39*P35</f>
        <v>1776.48</v>
      </c>
      <c r="Q39" s="5">
        <f>C39*Q35</f>
        <v>1754.3999999999999</v>
      </c>
      <c r="R39" s="5">
        <f>C39*R35</f>
        <v>1689.6</v>
      </c>
      <c r="S39" s="5">
        <f>C39*S35</f>
        <v>1679.04</v>
      </c>
      <c r="T39" s="19">
        <f>C39*T35</f>
        <v>1672.3199999999997</v>
      </c>
      <c r="U39" s="19">
        <f>C39*U35</f>
        <v>1667.5199999999998</v>
      </c>
      <c r="V39" s="5">
        <f>C39*V35</f>
        <v>1678.5599999999995</v>
      </c>
      <c r="W39" s="5">
        <f>C39*W35</f>
        <v>1695.8399999999997</v>
      </c>
      <c r="X39" s="5">
        <f>C39*X35</f>
        <v>1778.3999999999996</v>
      </c>
      <c r="Y39" s="5">
        <f>C39*Y35</f>
        <v>1784.6399999999996</v>
      </c>
      <c r="Z39" s="5">
        <f>C39*Z35</f>
        <v>1804.7999999999997</v>
      </c>
      <c r="AA39" s="5">
        <f>C39*AA35</f>
        <v>1803.8399999999997</v>
      </c>
      <c r="AB39" s="5">
        <f>C39*AB35</f>
        <v>1765.9199999999996</v>
      </c>
      <c r="AC39" s="5">
        <f>C39*AC35</f>
        <v>1787.9999999999995</v>
      </c>
      <c r="AD39" s="5">
        <f>C39*AD35</f>
        <v>1745.2799999999997</v>
      </c>
      <c r="AE39" s="5">
        <f>C39*AE35</f>
        <v>1717.9199999999996</v>
      </c>
      <c r="AF39" s="5">
        <f>C39*AF35</f>
        <v>1684.7999999999997</v>
      </c>
      <c r="AG39" s="5">
        <f>C39*AG35</f>
        <v>1621.4399999999996</v>
      </c>
      <c r="AH39" s="5">
        <f>C39*AH35</f>
        <v>1613.2799999999997</v>
      </c>
      <c r="AI39" s="5">
        <f>C39*AI35</f>
        <v>1583.9999999999995</v>
      </c>
      <c r="AJ39" s="5">
        <f>C39*AJ35</f>
        <v>1595.5199999999998</v>
      </c>
      <c r="AK39" s="57"/>
      <c r="AL39" s="9">
        <v>0.24</v>
      </c>
      <c r="AM39" s="9">
        <v>0.61</v>
      </c>
      <c r="AN39" s="9">
        <v>0.17</v>
      </c>
      <c r="AO39" s="9">
        <v>1.32</v>
      </c>
      <c r="AP39" s="9">
        <v>0.69</v>
      </c>
      <c r="AQ39" s="9">
        <v>0.56999999999999995</v>
      </c>
      <c r="AR39" s="9">
        <v>0.89</v>
      </c>
      <c r="AS39" s="9">
        <v>0.46</v>
      </c>
      <c r="AT39" s="9">
        <v>0.79</v>
      </c>
      <c r="AU39" s="9">
        <v>0.02</v>
      </c>
      <c r="AV39" s="9">
        <v>0.42</v>
      </c>
      <c r="AW39" s="9">
        <v>0.13</v>
      </c>
      <c r="AX39" s="9">
        <v>1.72</v>
      </c>
      <c r="AY39" s="9">
        <v>0.36</v>
      </c>
      <c r="AZ39" s="9">
        <v>0.23</v>
      </c>
      <c r="BA39" s="9">
        <v>0.1</v>
      </c>
      <c r="BB39" s="9">
        <v>0.14000000000000001</v>
      </c>
      <c r="BC39" s="9">
        <v>0.22</v>
      </c>
      <c r="BD39" s="24">
        <v>1.35</v>
      </c>
      <c r="BE39" s="9">
        <v>0.46</v>
      </c>
      <c r="BF39" s="9">
        <v>0.19</v>
      </c>
      <c r="BG39" s="9">
        <v>0.41</v>
      </c>
      <c r="BH39" s="9">
        <v>0.37</v>
      </c>
      <c r="BI39" s="9">
        <v>0.11</v>
      </c>
      <c r="BJ39" s="9">
        <v>1.67</v>
      </c>
      <c r="BK39" s="9">
        <v>1.49</v>
      </c>
      <c r="BL39" s="9">
        <v>2.5</v>
      </c>
      <c r="BM39" s="9">
        <v>2.2599999999999998</v>
      </c>
      <c r="BN39" s="9">
        <v>1.61</v>
      </c>
      <c r="BO39" s="9">
        <v>2.96</v>
      </c>
    </row>
    <row r="40" spans="1:67" ht="30" customHeight="1" x14ac:dyDescent="0.3">
      <c r="A40" s="3" t="s">
        <v>5</v>
      </c>
      <c r="B40" s="3" t="s">
        <v>13</v>
      </c>
      <c r="C40" s="4" t="s">
        <v>7</v>
      </c>
      <c r="D40" s="5">
        <v>36.64</v>
      </c>
      <c r="E40" s="5">
        <f>D40-4.44</f>
        <v>32.200000000000003</v>
      </c>
      <c r="F40" s="5">
        <f>E40+0.75</f>
        <v>32.950000000000003</v>
      </c>
      <c r="G40" s="5">
        <f t="shared" si="0"/>
        <v>29.990000000000002</v>
      </c>
      <c r="H40" s="5">
        <f>G40-BN40</f>
        <v>28.380000000000003</v>
      </c>
      <c r="I40" s="5">
        <f>H40+BM40</f>
        <v>30.64</v>
      </c>
      <c r="J40" s="5">
        <f>I40+BL40</f>
        <v>33.14</v>
      </c>
      <c r="K40" s="5">
        <f>J40+BK40</f>
        <v>34.630000000000003</v>
      </c>
      <c r="L40" s="5">
        <f>K40+BJ40</f>
        <v>36.300000000000004</v>
      </c>
      <c r="M40" s="5">
        <f>L40+BI40</f>
        <v>36.410000000000004</v>
      </c>
      <c r="N40" s="5">
        <f>M40+BH40</f>
        <v>36.78</v>
      </c>
      <c r="O40" s="5">
        <f>N40+BG40</f>
        <v>37.19</v>
      </c>
      <c r="P40" s="5">
        <f>O40-BF40</f>
        <v>37</v>
      </c>
      <c r="Q40" s="5">
        <f>P40-BE40</f>
        <v>36.54</v>
      </c>
      <c r="R40" s="5">
        <f>Q40-BD40</f>
        <v>35.19</v>
      </c>
      <c r="S40" s="5">
        <f>R40-BC40</f>
        <v>34.97</v>
      </c>
      <c r="T40" s="19">
        <f>S40-BB40</f>
        <v>34.83</v>
      </c>
      <c r="U40" s="19">
        <f>T40-BA40</f>
        <v>34.729999999999997</v>
      </c>
      <c r="V40" s="5">
        <f>U40+AZ40</f>
        <v>34.959999999999994</v>
      </c>
      <c r="W40" s="5">
        <f>V40+AY40</f>
        <v>35.319999999999993</v>
      </c>
      <c r="X40" s="5">
        <f>W40+AX40</f>
        <v>37.039999999999992</v>
      </c>
      <c r="Y40" s="5">
        <f>X40+AW40</f>
        <v>37.169999999999995</v>
      </c>
      <c r="Z40" s="5">
        <f>Y40+AV40</f>
        <v>37.589999999999996</v>
      </c>
      <c r="AA40" s="5">
        <f>Z40-AU40</f>
        <v>37.569999999999993</v>
      </c>
      <c r="AB40" s="5">
        <f>AA40-AT40</f>
        <v>36.779999999999994</v>
      </c>
      <c r="AC40" s="5">
        <f>AB40+AS40</f>
        <v>37.239999999999995</v>
      </c>
      <c r="AD40" s="5">
        <f t="shared" si="1"/>
        <v>36.349999999999994</v>
      </c>
      <c r="AE40" s="5">
        <f t="shared" si="2"/>
        <v>35.779999999999994</v>
      </c>
      <c r="AF40" s="5">
        <f t="shared" si="3"/>
        <v>35.089999999999996</v>
      </c>
      <c r="AG40" s="5">
        <f t="shared" si="4"/>
        <v>33.769999999999996</v>
      </c>
      <c r="AH40" s="5">
        <f t="shared" si="5"/>
        <v>33.599999999999994</v>
      </c>
      <c r="AI40" s="5">
        <f t="shared" si="6"/>
        <v>32.989999999999995</v>
      </c>
      <c r="AJ40" s="5">
        <f t="shared" si="7"/>
        <v>33.229999999999997</v>
      </c>
      <c r="AK40" s="57"/>
      <c r="AL40" s="9">
        <v>0.24</v>
      </c>
      <c r="AM40" s="9">
        <v>0.61</v>
      </c>
      <c r="AN40" s="9">
        <v>0.17</v>
      </c>
      <c r="AO40" s="9">
        <v>1.32</v>
      </c>
      <c r="AP40" s="9">
        <v>0.69</v>
      </c>
      <c r="AQ40" s="9">
        <v>0.56999999999999995</v>
      </c>
      <c r="AR40" s="9">
        <v>0.89</v>
      </c>
      <c r="AS40" s="9">
        <v>0.46</v>
      </c>
      <c r="AT40" s="9">
        <v>0.79</v>
      </c>
      <c r="AU40" s="9">
        <v>0.02</v>
      </c>
      <c r="AV40" s="9">
        <v>0.42</v>
      </c>
      <c r="AW40" s="9">
        <v>0.13</v>
      </c>
      <c r="AX40" s="9">
        <v>1.72</v>
      </c>
      <c r="AY40" s="9">
        <v>0.36</v>
      </c>
      <c r="AZ40" s="9">
        <v>0.23</v>
      </c>
      <c r="BA40" s="9">
        <v>0.1</v>
      </c>
      <c r="BB40" s="9">
        <v>0.14000000000000001</v>
      </c>
      <c r="BC40" s="9">
        <v>0.22</v>
      </c>
      <c r="BD40" s="24">
        <v>1.35</v>
      </c>
      <c r="BE40" s="9">
        <v>0.46</v>
      </c>
      <c r="BF40" s="9">
        <v>0.19</v>
      </c>
      <c r="BG40" s="9">
        <v>0.41</v>
      </c>
      <c r="BH40" s="9">
        <v>0.37</v>
      </c>
      <c r="BI40" s="9">
        <v>0.11</v>
      </c>
      <c r="BJ40" s="9">
        <v>1.67</v>
      </c>
      <c r="BK40" s="9">
        <v>1.49</v>
      </c>
      <c r="BL40" s="9">
        <v>2.5</v>
      </c>
      <c r="BM40" s="9">
        <v>2.2599999999999998</v>
      </c>
      <c r="BN40" s="9">
        <v>1.61</v>
      </c>
      <c r="BO40" s="9">
        <v>2.96</v>
      </c>
    </row>
    <row r="41" spans="1:67" ht="30" customHeight="1" x14ac:dyDescent="0.3">
      <c r="A41" s="3"/>
      <c r="B41" s="3"/>
      <c r="C41" s="4">
        <v>9</v>
      </c>
      <c r="D41" s="5">
        <f>D40*C41</f>
        <v>329.76</v>
      </c>
      <c r="E41" s="5">
        <f>E40*C41</f>
        <v>289.8</v>
      </c>
      <c r="F41" s="5">
        <f>C41*$F$40</f>
        <v>296.55</v>
      </c>
      <c r="G41" s="5">
        <f t="shared" si="0"/>
        <v>293.59000000000003</v>
      </c>
      <c r="H41" s="5">
        <f>C41*H40</f>
        <v>255.42000000000002</v>
      </c>
      <c r="I41" s="5">
        <f>C41*I40</f>
        <v>275.76</v>
      </c>
      <c r="J41" s="5">
        <f>C41*J40</f>
        <v>298.26</v>
      </c>
      <c r="K41" s="5">
        <f>C41*K40</f>
        <v>311.67</v>
      </c>
      <c r="L41" s="5">
        <f>C41*L40</f>
        <v>326.70000000000005</v>
      </c>
      <c r="M41" s="5">
        <f>C41*M40</f>
        <v>327.69000000000005</v>
      </c>
      <c r="N41" s="5">
        <f>C41*N40</f>
        <v>331.02</v>
      </c>
      <c r="O41" s="5">
        <f>C41*O40</f>
        <v>334.71</v>
      </c>
      <c r="P41" s="5">
        <f>C41*P40</f>
        <v>333</v>
      </c>
      <c r="Q41" s="5">
        <f>C41*Q40</f>
        <v>328.86</v>
      </c>
      <c r="R41" s="5">
        <f>C41*R40</f>
        <v>316.70999999999998</v>
      </c>
      <c r="S41" s="5">
        <f>C41*S40</f>
        <v>314.73</v>
      </c>
      <c r="T41" s="19">
        <f>C41*T40</f>
        <v>313.46999999999997</v>
      </c>
      <c r="U41" s="19">
        <f>C41*U40</f>
        <v>312.57</v>
      </c>
      <c r="V41" s="5">
        <f>C41*V40</f>
        <v>314.63999999999993</v>
      </c>
      <c r="W41" s="5">
        <f>C41*W40</f>
        <v>317.87999999999994</v>
      </c>
      <c r="X41" s="5">
        <f>C41*X40</f>
        <v>333.3599999999999</v>
      </c>
      <c r="Y41" s="5">
        <f>C41*Y40</f>
        <v>334.53</v>
      </c>
      <c r="Z41" s="5">
        <f>C41*Z40</f>
        <v>338.30999999999995</v>
      </c>
      <c r="AA41" s="5">
        <f>C41*AA40</f>
        <v>338.12999999999994</v>
      </c>
      <c r="AB41" s="5">
        <f>C41*AB40</f>
        <v>331.01999999999992</v>
      </c>
      <c r="AC41" s="5">
        <f>C41*AC40</f>
        <v>335.15999999999997</v>
      </c>
      <c r="AD41" s="5">
        <f>C41*AD40</f>
        <v>327.14999999999998</v>
      </c>
      <c r="AE41" s="5">
        <f>C41*AE40</f>
        <v>322.01999999999992</v>
      </c>
      <c r="AF41" s="5">
        <f>C41*AF40</f>
        <v>315.80999999999995</v>
      </c>
      <c r="AG41" s="5">
        <f>C41*AG40</f>
        <v>303.92999999999995</v>
      </c>
      <c r="AH41" s="5">
        <f>C41*AH40</f>
        <v>302.39999999999998</v>
      </c>
      <c r="AI41" s="5">
        <f>C41*AI40</f>
        <v>296.90999999999997</v>
      </c>
      <c r="AJ41" s="5">
        <f>C41*AJ40</f>
        <v>299.07</v>
      </c>
      <c r="AK41" s="57"/>
      <c r="AL41" s="9">
        <v>0.24</v>
      </c>
      <c r="AM41" s="9">
        <v>0.61</v>
      </c>
      <c r="AN41" s="9">
        <v>0.17</v>
      </c>
      <c r="AO41" s="9">
        <v>1.32</v>
      </c>
      <c r="AP41" s="9">
        <v>0.69</v>
      </c>
      <c r="AQ41" s="9">
        <v>0.56999999999999995</v>
      </c>
      <c r="AR41" s="9">
        <v>0.89</v>
      </c>
      <c r="AS41" s="9">
        <v>0.46</v>
      </c>
      <c r="AT41" s="9">
        <v>0.79</v>
      </c>
      <c r="AU41" s="9">
        <v>0.02</v>
      </c>
      <c r="AV41" s="9">
        <v>0.42</v>
      </c>
      <c r="AW41" s="9">
        <v>0.13</v>
      </c>
      <c r="AX41" s="9">
        <v>1.72</v>
      </c>
      <c r="AY41" s="9">
        <v>0.36</v>
      </c>
      <c r="AZ41" s="9">
        <v>0.23</v>
      </c>
      <c r="BA41" s="9">
        <v>0.1</v>
      </c>
      <c r="BB41" s="9">
        <v>0.14000000000000001</v>
      </c>
      <c r="BC41" s="9">
        <v>0.22</v>
      </c>
      <c r="BD41" s="24">
        <v>1.35</v>
      </c>
      <c r="BE41" s="9">
        <v>0.46</v>
      </c>
      <c r="BF41" s="9">
        <v>0.19</v>
      </c>
      <c r="BG41" s="9">
        <v>0.41</v>
      </c>
      <c r="BH41" s="9">
        <v>0.37</v>
      </c>
      <c r="BI41" s="9">
        <v>0.11</v>
      </c>
      <c r="BJ41" s="9">
        <v>1.67</v>
      </c>
      <c r="BK41" s="9">
        <v>1.49</v>
      </c>
      <c r="BL41" s="9">
        <v>2.5</v>
      </c>
      <c r="BM41" s="9">
        <v>2.2599999999999998</v>
      </c>
      <c r="BN41" s="9">
        <v>1.61</v>
      </c>
      <c r="BO41" s="9">
        <v>2.96</v>
      </c>
    </row>
    <row r="42" spans="1:67" ht="30" customHeight="1" x14ac:dyDescent="0.3">
      <c r="A42" s="3"/>
      <c r="B42" s="3"/>
      <c r="C42" s="4">
        <v>14</v>
      </c>
      <c r="D42" s="5">
        <f>D40*C42</f>
        <v>512.96</v>
      </c>
      <c r="E42" s="5">
        <f>E40*C42</f>
        <v>450.80000000000007</v>
      </c>
      <c r="F42" s="5">
        <f>C42*$F$40</f>
        <v>461.30000000000007</v>
      </c>
      <c r="G42" s="5">
        <f t="shared" ref="G42:G73" si="8">F42-BO42</f>
        <v>458.34000000000009</v>
      </c>
      <c r="H42" s="5">
        <f>C42*H40</f>
        <v>397.32000000000005</v>
      </c>
      <c r="I42" s="5">
        <f>C42*I40</f>
        <v>428.96000000000004</v>
      </c>
      <c r="J42" s="5">
        <f>C42*J40</f>
        <v>463.96000000000004</v>
      </c>
      <c r="K42" s="5">
        <f>C42*K40</f>
        <v>484.82000000000005</v>
      </c>
      <c r="L42" s="5">
        <f>C42*L40</f>
        <v>508.20000000000005</v>
      </c>
      <c r="M42" s="5">
        <f>C42*M40</f>
        <v>509.74000000000007</v>
      </c>
      <c r="N42" s="5">
        <f>C42*N40</f>
        <v>514.92000000000007</v>
      </c>
      <c r="O42" s="5">
        <f>C42*O40</f>
        <v>520.66</v>
      </c>
      <c r="P42" s="5">
        <f>C42*P40</f>
        <v>518</v>
      </c>
      <c r="Q42" s="5">
        <f>C42*Q40</f>
        <v>511.56</v>
      </c>
      <c r="R42" s="5">
        <f>C42*R40</f>
        <v>492.65999999999997</v>
      </c>
      <c r="S42" s="5">
        <f>C42*S40</f>
        <v>489.58</v>
      </c>
      <c r="T42" s="19">
        <f>C42*T40</f>
        <v>487.62</v>
      </c>
      <c r="U42" s="19">
        <f>C42*U40</f>
        <v>486.21999999999997</v>
      </c>
      <c r="V42" s="5">
        <f>C42*V40</f>
        <v>489.43999999999994</v>
      </c>
      <c r="W42" s="5">
        <f>C42*W40</f>
        <v>494.4799999999999</v>
      </c>
      <c r="X42" s="5">
        <f>C42*X40</f>
        <v>518.55999999999995</v>
      </c>
      <c r="Y42" s="5">
        <f>C42*Y40</f>
        <v>520.37999999999988</v>
      </c>
      <c r="Z42" s="5">
        <f>C42*Z40</f>
        <v>526.26</v>
      </c>
      <c r="AA42" s="5">
        <f>C42*AA40</f>
        <v>525.9799999999999</v>
      </c>
      <c r="AB42" s="5">
        <f>C42*AB40</f>
        <v>514.91999999999996</v>
      </c>
      <c r="AC42" s="5">
        <f>C42*AC40</f>
        <v>521.3599999999999</v>
      </c>
      <c r="AD42" s="5">
        <f>C42*AD40</f>
        <v>508.89999999999992</v>
      </c>
      <c r="AE42" s="5">
        <f>C42*AE40</f>
        <v>500.9199999999999</v>
      </c>
      <c r="AF42" s="5">
        <f>C42*AF40</f>
        <v>491.25999999999993</v>
      </c>
      <c r="AG42" s="5">
        <f>C42*AG40</f>
        <v>472.78</v>
      </c>
      <c r="AH42" s="5">
        <f>C42*AH40</f>
        <v>470.39999999999992</v>
      </c>
      <c r="AI42" s="5">
        <f>C42*AI40</f>
        <v>461.8599999999999</v>
      </c>
      <c r="AJ42" s="5">
        <f>C42*AJ40</f>
        <v>465.21999999999997</v>
      </c>
      <c r="AK42" s="57"/>
      <c r="AL42" s="9">
        <v>0.24</v>
      </c>
      <c r="AM42" s="9">
        <v>0.61</v>
      </c>
      <c r="AN42" s="9">
        <v>0.17</v>
      </c>
      <c r="AO42" s="9">
        <v>1.32</v>
      </c>
      <c r="AP42" s="9">
        <v>0.69</v>
      </c>
      <c r="AQ42" s="9">
        <v>0.56999999999999995</v>
      </c>
      <c r="AR42" s="9">
        <v>0.89</v>
      </c>
      <c r="AS42" s="9">
        <v>0.46</v>
      </c>
      <c r="AT42" s="9">
        <v>0.79</v>
      </c>
      <c r="AU42" s="9">
        <v>0.02</v>
      </c>
      <c r="AV42" s="9">
        <v>0.42</v>
      </c>
      <c r="AW42" s="9">
        <v>0.13</v>
      </c>
      <c r="AX42" s="9">
        <v>1.72</v>
      </c>
      <c r="AY42" s="9">
        <v>0.36</v>
      </c>
      <c r="AZ42" s="9">
        <v>0.23</v>
      </c>
      <c r="BA42" s="9">
        <v>0.1</v>
      </c>
      <c r="BB42" s="9">
        <v>0.14000000000000001</v>
      </c>
      <c r="BC42" s="9">
        <v>0.22</v>
      </c>
      <c r="BD42" s="24">
        <v>1.35</v>
      </c>
      <c r="BE42" s="9">
        <v>0.46</v>
      </c>
      <c r="BF42" s="9">
        <v>0.19</v>
      </c>
      <c r="BG42" s="9">
        <v>0.41</v>
      </c>
      <c r="BH42" s="9">
        <v>0.37</v>
      </c>
      <c r="BI42" s="9">
        <v>0.11</v>
      </c>
      <c r="BJ42" s="9">
        <v>1.67</v>
      </c>
      <c r="BK42" s="9">
        <v>1.49</v>
      </c>
      <c r="BL42" s="9">
        <v>2.5</v>
      </c>
      <c r="BM42" s="9">
        <v>2.2599999999999998</v>
      </c>
      <c r="BN42" s="9">
        <v>1.61</v>
      </c>
      <c r="BO42" s="9">
        <v>2.96</v>
      </c>
    </row>
    <row r="43" spans="1:67" ht="30" customHeight="1" x14ac:dyDescent="0.3">
      <c r="A43" s="3"/>
      <c r="B43" s="3"/>
      <c r="C43" s="4">
        <v>19</v>
      </c>
      <c r="D43" s="5">
        <f>D40*C43</f>
        <v>696.16</v>
      </c>
      <c r="E43" s="5">
        <f>E40*C43</f>
        <v>611.80000000000007</v>
      </c>
      <c r="F43" s="5">
        <f>C43*$F$40</f>
        <v>626.05000000000007</v>
      </c>
      <c r="G43" s="5">
        <f t="shared" si="8"/>
        <v>623.09</v>
      </c>
      <c r="H43" s="5">
        <f>C43*H40</f>
        <v>539.22</v>
      </c>
      <c r="I43" s="5">
        <f>C43*I40</f>
        <v>582.16</v>
      </c>
      <c r="J43" s="5">
        <f>C43*J40</f>
        <v>629.66</v>
      </c>
      <c r="K43" s="5">
        <f>C43*K40</f>
        <v>657.97</v>
      </c>
      <c r="L43" s="5">
        <f>C43*L40</f>
        <v>689.7</v>
      </c>
      <c r="M43" s="5">
        <f>C43*M40</f>
        <v>691.79000000000008</v>
      </c>
      <c r="N43" s="5">
        <f>C43*N40</f>
        <v>698.82</v>
      </c>
      <c r="O43" s="5">
        <f>C43*O40</f>
        <v>706.6099999999999</v>
      </c>
      <c r="P43" s="5">
        <f>C43*P40</f>
        <v>703</v>
      </c>
      <c r="Q43" s="5">
        <f>C43*Q40</f>
        <v>694.26</v>
      </c>
      <c r="R43" s="5">
        <f>C43*R40</f>
        <v>668.6099999999999</v>
      </c>
      <c r="S43" s="5">
        <f>C43*S40</f>
        <v>664.43</v>
      </c>
      <c r="T43" s="19">
        <f>C43*T40</f>
        <v>661.77</v>
      </c>
      <c r="U43" s="19">
        <f>C43*U40</f>
        <v>659.86999999999989</v>
      </c>
      <c r="V43" s="5">
        <f>C43*V40</f>
        <v>664.2399999999999</v>
      </c>
      <c r="W43" s="5">
        <f>C43*W40</f>
        <v>671.07999999999993</v>
      </c>
      <c r="X43" s="5">
        <f>C43*X40</f>
        <v>703.75999999999988</v>
      </c>
      <c r="Y43" s="5">
        <f>C43*Y40</f>
        <v>706.2299999999999</v>
      </c>
      <c r="Z43" s="5">
        <f>C43*Z40</f>
        <v>714.20999999999992</v>
      </c>
      <c r="AA43" s="5">
        <f>C43*AA40</f>
        <v>713.82999999999993</v>
      </c>
      <c r="AB43" s="5">
        <f>C43*AB40</f>
        <v>698.81999999999994</v>
      </c>
      <c r="AC43" s="5">
        <f>C43*AC40</f>
        <v>707.56</v>
      </c>
      <c r="AD43" s="5">
        <f>C43*AD40</f>
        <v>690.64999999999986</v>
      </c>
      <c r="AE43" s="5">
        <f>C43*AE40</f>
        <v>679.81999999999994</v>
      </c>
      <c r="AF43" s="5">
        <f>C43*AF40</f>
        <v>666.70999999999992</v>
      </c>
      <c r="AG43" s="5">
        <f>C43*AG40</f>
        <v>641.62999999999988</v>
      </c>
      <c r="AH43" s="5">
        <f>C43*AH40</f>
        <v>638.39999999999986</v>
      </c>
      <c r="AI43" s="5">
        <f>C43*AI40</f>
        <v>626.80999999999995</v>
      </c>
      <c r="AJ43" s="5">
        <f>C43*AJ40</f>
        <v>631.36999999999989</v>
      </c>
      <c r="AK43" s="57"/>
      <c r="AL43" s="9">
        <v>0.24</v>
      </c>
      <c r="AM43" s="9">
        <v>0.61</v>
      </c>
      <c r="AN43" s="9">
        <v>0.17</v>
      </c>
      <c r="AO43" s="9">
        <v>1.32</v>
      </c>
      <c r="AP43" s="9">
        <v>0.69</v>
      </c>
      <c r="AQ43" s="9">
        <v>0.56999999999999995</v>
      </c>
      <c r="AR43" s="9">
        <v>0.89</v>
      </c>
      <c r="AS43" s="9">
        <v>0.46</v>
      </c>
      <c r="AT43" s="9">
        <v>0.79</v>
      </c>
      <c r="AU43" s="9">
        <v>0.02</v>
      </c>
      <c r="AV43" s="9">
        <v>0.42</v>
      </c>
      <c r="AW43" s="9">
        <v>0.13</v>
      </c>
      <c r="AX43" s="9">
        <v>1.72</v>
      </c>
      <c r="AY43" s="9">
        <v>0.36</v>
      </c>
      <c r="AZ43" s="9">
        <v>0.23</v>
      </c>
      <c r="BA43" s="9">
        <v>0.1</v>
      </c>
      <c r="BB43" s="9">
        <v>0.14000000000000001</v>
      </c>
      <c r="BC43" s="9">
        <v>0.22</v>
      </c>
      <c r="BD43" s="24">
        <v>1.35</v>
      </c>
      <c r="BE43" s="9">
        <v>0.46</v>
      </c>
      <c r="BF43" s="9">
        <v>0.19</v>
      </c>
      <c r="BG43" s="9">
        <v>0.41</v>
      </c>
      <c r="BH43" s="9">
        <v>0.37</v>
      </c>
      <c r="BI43" s="9">
        <v>0.11</v>
      </c>
      <c r="BJ43" s="9">
        <v>1.67</v>
      </c>
      <c r="BK43" s="9">
        <v>1.49</v>
      </c>
      <c r="BL43" s="9">
        <v>2.5</v>
      </c>
      <c r="BM43" s="9">
        <v>2.2599999999999998</v>
      </c>
      <c r="BN43" s="9">
        <v>1.61</v>
      </c>
      <c r="BO43" s="9">
        <v>2.96</v>
      </c>
    </row>
    <row r="44" spans="1:67" ht="30" customHeight="1" x14ac:dyDescent="0.3">
      <c r="A44" s="3"/>
      <c r="B44" s="3"/>
      <c r="C44" s="4">
        <v>48</v>
      </c>
      <c r="D44" s="5">
        <f>D40*C44</f>
        <v>1758.72</v>
      </c>
      <c r="E44" s="5">
        <f>E40*C44</f>
        <v>1545.6000000000001</v>
      </c>
      <c r="F44" s="5">
        <f>C44*$F$40</f>
        <v>1581.6000000000001</v>
      </c>
      <c r="G44" s="5">
        <f t="shared" si="8"/>
        <v>1578.64</v>
      </c>
      <c r="H44" s="5">
        <f>C44*H40</f>
        <v>1362.2400000000002</v>
      </c>
      <c r="I44" s="5">
        <f>C44*I40</f>
        <v>1470.72</v>
      </c>
      <c r="J44" s="5">
        <f>C44*J40</f>
        <v>1590.72</v>
      </c>
      <c r="K44" s="5">
        <f>C44*K40</f>
        <v>1662.2400000000002</v>
      </c>
      <c r="L44" s="5">
        <f>C44*L40</f>
        <v>1742.4</v>
      </c>
      <c r="M44" s="5">
        <f>C44*M40</f>
        <v>1747.6800000000003</v>
      </c>
      <c r="N44" s="5">
        <f>C44*N40</f>
        <v>1765.44</v>
      </c>
      <c r="O44" s="5">
        <f>C44*O40</f>
        <v>1785.12</v>
      </c>
      <c r="P44" s="5">
        <f>C44*P40</f>
        <v>1776</v>
      </c>
      <c r="Q44" s="5">
        <f>C44*Q40</f>
        <v>1753.92</v>
      </c>
      <c r="R44" s="5">
        <f>C44*R40</f>
        <v>1689.12</v>
      </c>
      <c r="S44" s="5">
        <f>C44*S40</f>
        <v>1678.56</v>
      </c>
      <c r="T44" s="19">
        <f>C44*T40</f>
        <v>1671.84</v>
      </c>
      <c r="U44" s="19">
        <f>C44*U40</f>
        <v>1667.04</v>
      </c>
      <c r="V44" s="5">
        <f>C44*V40</f>
        <v>1678.0799999999997</v>
      </c>
      <c r="W44" s="5">
        <f>C44*W40</f>
        <v>1695.3599999999997</v>
      </c>
      <c r="X44" s="5">
        <f>C44*X40</f>
        <v>1777.9199999999996</v>
      </c>
      <c r="Y44" s="5">
        <f>C44*Y40</f>
        <v>1784.1599999999999</v>
      </c>
      <c r="Z44" s="5">
        <f>C44*Z40</f>
        <v>1804.3199999999997</v>
      </c>
      <c r="AA44" s="5">
        <f>C44*AA40</f>
        <v>1803.3599999999997</v>
      </c>
      <c r="AB44" s="5">
        <f>C44*AB40</f>
        <v>1765.4399999999996</v>
      </c>
      <c r="AC44" s="5">
        <f>C44*AC40</f>
        <v>1787.5199999999998</v>
      </c>
      <c r="AD44" s="5">
        <f>C44*AD40</f>
        <v>1744.7999999999997</v>
      </c>
      <c r="AE44" s="5">
        <f>C44*AE40</f>
        <v>1717.4399999999996</v>
      </c>
      <c r="AF44" s="5">
        <f>C44*AF40</f>
        <v>1684.3199999999997</v>
      </c>
      <c r="AG44" s="5">
        <f>C44*AG40</f>
        <v>1620.9599999999998</v>
      </c>
      <c r="AH44" s="5">
        <f>C44*AH40</f>
        <v>1612.7999999999997</v>
      </c>
      <c r="AI44" s="5">
        <f>C44*AI40</f>
        <v>1583.5199999999998</v>
      </c>
      <c r="AJ44" s="5">
        <f>C44*AJ40</f>
        <v>1595.04</v>
      </c>
      <c r="AK44" s="57"/>
      <c r="AL44" s="9">
        <v>0.24</v>
      </c>
      <c r="AM44" s="9">
        <v>0.61</v>
      </c>
      <c r="AN44" s="9">
        <v>0.17</v>
      </c>
      <c r="AO44" s="9">
        <v>1.32</v>
      </c>
      <c r="AP44" s="9">
        <v>0.69</v>
      </c>
      <c r="AQ44" s="9">
        <v>0.56999999999999995</v>
      </c>
      <c r="AR44" s="9">
        <v>0.89</v>
      </c>
      <c r="AS44" s="9">
        <v>0.46</v>
      </c>
      <c r="AT44" s="9">
        <v>0.79</v>
      </c>
      <c r="AU44" s="9">
        <v>0.02</v>
      </c>
      <c r="AV44" s="9">
        <v>0.42</v>
      </c>
      <c r="AW44" s="9">
        <v>0.13</v>
      </c>
      <c r="AX44" s="9">
        <v>1.72</v>
      </c>
      <c r="AY44" s="9">
        <v>0.36</v>
      </c>
      <c r="AZ44" s="9">
        <v>0.23</v>
      </c>
      <c r="BA44" s="9">
        <v>0.1</v>
      </c>
      <c r="BB44" s="9">
        <v>0.14000000000000001</v>
      </c>
      <c r="BC44" s="9">
        <v>0.22</v>
      </c>
      <c r="BD44" s="24">
        <v>1.35</v>
      </c>
      <c r="BE44" s="9">
        <v>0.46</v>
      </c>
      <c r="BF44" s="9">
        <v>0.19</v>
      </c>
      <c r="BG44" s="9">
        <v>0.41</v>
      </c>
      <c r="BH44" s="9">
        <v>0.37</v>
      </c>
      <c r="BI44" s="9">
        <v>0.11</v>
      </c>
      <c r="BJ44" s="9">
        <v>1.67</v>
      </c>
      <c r="BK44" s="9">
        <v>1.49</v>
      </c>
      <c r="BL44" s="9">
        <v>2.5</v>
      </c>
      <c r="BM44" s="9">
        <v>2.2599999999999998</v>
      </c>
      <c r="BN44" s="9">
        <v>1.61</v>
      </c>
      <c r="BO44" s="9">
        <v>2.96</v>
      </c>
    </row>
    <row r="45" spans="1:67" ht="30" customHeight="1" x14ac:dyDescent="0.3">
      <c r="A45" s="3" t="s">
        <v>5</v>
      </c>
      <c r="B45" s="3" t="s">
        <v>14</v>
      </c>
      <c r="C45" s="4" t="s">
        <v>7</v>
      </c>
      <c r="D45" s="5">
        <v>36.72</v>
      </c>
      <c r="E45" s="5">
        <f>D45-4.44</f>
        <v>32.28</v>
      </c>
      <c r="F45" s="5">
        <f>E45+0.75</f>
        <v>33.03</v>
      </c>
      <c r="G45" s="5">
        <f t="shared" si="8"/>
        <v>30.07</v>
      </c>
      <c r="H45" s="5">
        <f>G45-BN45</f>
        <v>28.46</v>
      </c>
      <c r="I45" s="5">
        <f>H45+BM45</f>
        <v>30.72</v>
      </c>
      <c r="J45" s="5">
        <f>I45+BL45</f>
        <v>33.22</v>
      </c>
      <c r="K45" s="5">
        <f>J45+BK45</f>
        <v>34.71</v>
      </c>
      <c r="L45" s="5">
        <f>K45+BJ45</f>
        <v>36.380000000000003</v>
      </c>
      <c r="M45" s="5">
        <f>L45+BI44</f>
        <v>36.49</v>
      </c>
      <c r="N45" s="5">
        <f>M45+BH45</f>
        <v>36.86</v>
      </c>
      <c r="O45" s="5">
        <f>N45+BG45</f>
        <v>37.269999999999996</v>
      </c>
      <c r="P45" s="5">
        <f>O45-BF45</f>
        <v>37.08</v>
      </c>
      <c r="Q45" s="5">
        <f>P45-BE45</f>
        <v>36.619999999999997</v>
      </c>
      <c r="R45" s="5">
        <f>Q45-BD45</f>
        <v>35.269999999999996</v>
      </c>
      <c r="S45" s="5">
        <f>R45-BC45</f>
        <v>35.049999999999997</v>
      </c>
      <c r="T45" s="19">
        <f>S45-BB45</f>
        <v>34.909999999999997</v>
      </c>
      <c r="U45" s="19">
        <f>T45-BA45</f>
        <v>34.809999999999995</v>
      </c>
      <c r="V45" s="5">
        <f>U45+AZ45</f>
        <v>35.039999999999992</v>
      </c>
      <c r="W45" s="5">
        <f>V45+AY45</f>
        <v>35.399999999999991</v>
      </c>
      <c r="X45" s="5">
        <f>W45+AX45</f>
        <v>37.11999999999999</v>
      </c>
      <c r="Y45" s="5">
        <f>X45+AW45</f>
        <v>37.249999999999993</v>
      </c>
      <c r="Z45" s="5">
        <f>Y45+AV45</f>
        <v>37.669999999999995</v>
      </c>
      <c r="AA45" s="5">
        <f>Z45-AU45</f>
        <v>37.649999999999991</v>
      </c>
      <c r="AB45" s="5">
        <f>AA45-AT45</f>
        <v>36.86999999999999</v>
      </c>
      <c r="AC45" s="5">
        <f>AB45+AS45</f>
        <v>37.329999999999991</v>
      </c>
      <c r="AD45" s="5">
        <f t="shared" si="1"/>
        <v>36.439999999999991</v>
      </c>
      <c r="AE45" s="5">
        <f t="shared" si="2"/>
        <v>35.86999999999999</v>
      </c>
      <c r="AF45" s="5">
        <f t="shared" si="3"/>
        <v>35.179999999999993</v>
      </c>
      <c r="AG45" s="5">
        <f t="shared" si="4"/>
        <v>33.859999999999992</v>
      </c>
      <c r="AH45" s="5">
        <f t="shared" si="5"/>
        <v>33.689999999999991</v>
      </c>
      <c r="AI45" s="5">
        <f t="shared" si="6"/>
        <v>33.079999999999991</v>
      </c>
      <c r="AJ45" s="5">
        <f t="shared" si="7"/>
        <v>33.319999999999993</v>
      </c>
      <c r="AK45" s="57"/>
      <c r="AL45" s="9">
        <v>0.24</v>
      </c>
      <c r="AM45" s="9">
        <v>0.61</v>
      </c>
      <c r="AN45" s="9">
        <v>0.17</v>
      </c>
      <c r="AO45" s="9">
        <v>1.32</v>
      </c>
      <c r="AP45" s="9">
        <v>0.69</v>
      </c>
      <c r="AQ45" s="9">
        <v>0.56999999999999995</v>
      </c>
      <c r="AR45" s="9">
        <v>0.89</v>
      </c>
      <c r="AS45" s="9">
        <v>0.46</v>
      </c>
      <c r="AT45" s="9">
        <v>0.78</v>
      </c>
      <c r="AU45" s="9">
        <v>0.02</v>
      </c>
      <c r="AV45" s="9">
        <v>0.42</v>
      </c>
      <c r="AW45" s="9">
        <v>0.13</v>
      </c>
      <c r="AX45" s="9">
        <v>1.72</v>
      </c>
      <c r="AY45" s="9">
        <v>0.36</v>
      </c>
      <c r="AZ45" s="9">
        <v>0.23</v>
      </c>
      <c r="BA45" s="9">
        <v>0.1</v>
      </c>
      <c r="BB45" s="9">
        <v>0.14000000000000001</v>
      </c>
      <c r="BC45" s="9">
        <v>0.22</v>
      </c>
      <c r="BD45" s="24">
        <v>1.35</v>
      </c>
      <c r="BE45" s="9">
        <v>0.46</v>
      </c>
      <c r="BF45" s="9">
        <v>0.19</v>
      </c>
      <c r="BG45" s="9">
        <v>0.41</v>
      </c>
      <c r="BH45" s="9">
        <v>0.37</v>
      </c>
      <c r="BI45" s="9">
        <v>0.11</v>
      </c>
      <c r="BJ45" s="9">
        <v>1.67</v>
      </c>
      <c r="BK45" s="9">
        <v>1.49</v>
      </c>
      <c r="BL45" s="9">
        <v>2.5</v>
      </c>
      <c r="BM45" s="9">
        <v>2.2599999999999998</v>
      </c>
      <c r="BN45" s="9">
        <v>1.61</v>
      </c>
      <c r="BO45" s="9">
        <v>2.96</v>
      </c>
    </row>
    <row r="46" spans="1:67" ht="30" customHeight="1" x14ac:dyDescent="0.3">
      <c r="A46" s="3"/>
      <c r="B46" s="3"/>
      <c r="C46" s="4">
        <v>9</v>
      </c>
      <c r="D46" s="5">
        <f>D45*C46</f>
        <v>330.48</v>
      </c>
      <c r="E46" s="5">
        <f>E45*C46</f>
        <v>290.52</v>
      </c>
      <c r="F46" s="5">
        <f>C46*$F$45</f>
        <v>297.27</v>
      </c>
      <c r="G46" s="5">
        <f t="shared" si="8"/>
        <v>294.31</v>
      </c>
      <c r="H46" s="5">
        <f>C46*H45</f>
        <v>256.14</v>
      </c>
      <c r="I46" s="5">
        <f>C46*I45</f>
        <v>276.48</v>
      </c>
      <c r="J46" s="5">
        <f>C46*J45</f>
        <v>298.98</v>
      </c>
      <c r="K46" s="5">
        <f>C47*K45</f>
        <v>485.94</v>
      </c>
      <c r="L46" s="5">
        <f>C46*L45</f>
        <v>327.42</v>
      </c>
      <c r="M46" s="5">
        <f>C46*M45</f>
        <v>328.41</v>
      </c>
      <c r="N46" s="5">
        <f>C46*N45</f>
        <v>331.74</v>
      </c>
      <c r="O46" s="5">
        <f>C46*O45</f>
        <v>335.42999999999995</v>
      </c>
      <c r="P46" s="5">
        <f>C46*P45</f>
        <v>333.71999999999997</v>
      </c>
      <c r="Q46" s="5">
        <f>C46*Q45</f>
        <v>329.58</v>
      </c>
      <c r="R46" s="5">
        <f>C46*R45</f>
        <v>317.42999999999995</v>
      </c>
      <c r="S46" s="5">
        <f>C46*S45</f>
        <v>315.45</v>
      </c>
      <c r="T46" s="19">
        <f>C46*T45</f>
        <v>314.18999999999994</v>
      </c>
      <c r="U46" s="19">
        <f>C46*U45</f>
        <v>313.28999999999996</v>
      </c>
      <c r="V46" s="5">
        <f>C46*V45</f>
        <v>315.3599999999999</v>
      </c>
      <c r="W46" s="5">
        <f>C46*W45</f>
        <v>318.59999999999991</v>
      </c>
      <c r="X46" s="5">
        <f>C46*X45</f>
        <v>334.07999999999993</v>
      </c>
      <c r="Y46" s="5">
        <f>C46*Y45</f>
        <v>335.24999999999994</v>
      </c>
      <c r="Z46" s="5">
        <f>C46*Z45</f>
        <v>339.03</v>
      </c>
      <c r="AA46" s="5">
        <f>C46*AA45</f>
        <v>338.84999999999991</v>
      </c>
      <c r="AB46" s="5">
        <f>C46*AB45</f>
        <v>331.82999999999993</v>
      </c>
      <c r="AC46" s="5">
        <f>C46*AC45</f>
        <v>335.96999999999991</v>
      </c>
      <c r="AD46" s="5">
        <f>C46*AD45</f>
        <v>327.95999999999992</v>
      </c>
      <c r="AE46" s="5">
        <f>C46*AE45</f>
        <v>322.82999999999993</v>
      </c>
      <c r="AF46" s="5">
        <f>C46*AF45</f>
        <v>316.61999999999995</v>
      </c>
      <c r="AG46" s="5">
        <f>C46*AG45</f>
        <v>304.73999999999995</v>
      </c>
      <c r="AH46" s="5">
        <f>C46*AH45</f>
        <v>303.20999999999992</v>
      </c>
      <c r="AI46" s="5">
        <f>C46*AI45</f>
        <v>297.71999999999991</v>
      </c>
      <c r="AJ46" s="5">
        <f>C46*AJ45</f>
        <v>299.87999999999994</v>
      </c>
      <c r="AK46" s="57"/>
      <c r="AL46" s="9">
        <v>0.24</v>
      </c>
      <c r="AM46" s="9">
        <v>0.61</v>
      </c>
      <c r="AN46" s="9">
        <v>0.17</v>
      </c>
      <c r="AO46" s="9">
        <v>1.32</v>
      </c>
      <c r="AP46" s="9">
        <v>0.69</v>
      </c>
      <c r="AQ46" s="9">
        <v>0.56999999999999995</v>
      </c>
      <c r="AR46" s="9">
        <v>0.89</v>
      </c>
      <c r="AS46" s="9">
        <v>0.46</v>
      </c>
      <c r="AT46" s="9">
        <v>0.78</v>
      </c>
      <c r="AU46" s="9">
        <v>0.02</v>
      </c>
      <c r="AV46" s="9">
        <v>0.42</v>
      </c>
      <c r="AW46" s="9">
        <v>0.13</v>
      </c>
      <c r="AX46" s="9">
        <v>1.72</v>
      </c>
      <c r="AY46" s="9">
        <v>0.36</v>
      </c>
      <c r="AZ46" s="9">
        <v>0.23</v>
      </c>
      <c r="BA46" s="9">
        <v>0.1</v>
      </c>
      <c r="BB46" s="9">
        <v>0.14000000000000001</v>
      </c>
      <c r="BC46" s="9">
        <v>0.22</v>
      </c>
      <c r="BD46" s="24">
        <v>1.35</v>
      </c>
      <c r="BE46" s="9">
        <v>0.46</v>
      </c>
      <c r="BF46" s="9">
        <v>0.19</v>
      </c>
      <c r="BG46" s="9">
        <v>0.41</v>
      </c>
      <c r="BH46" s="9">
        <v>0.37</v>
      </c>
      <c r="BI46" s="9">
        <v>0.11</v>
      </c>
      <c r="BJ46" s="9">
        <v>1.67</v>
      </c>
      <c r="BK46" s="9">
        <v>1.49</v>
      </c>
      <c r="BL46" s="9">
        <v>2.5</v>
      </c>
      <c r="BM46" s="9">
        <v>2.2599999999999998</v>
      </c>
      <c r="BN46" s="9">
        <v>1.61</v>
      </c>
      <c r="BO46" s="9">
        <v>2.96</v>
      </c>
    </row>
    <row r="47" spans="1:67" ht="30" customHeight="1" x14ac:dyDescent="0.3">
      <c r="A47" s="3"/>
      <c r="B47" s="3"/>
      <c r="C47" s="4">
        <v>14</v>
      </c>
      <c r="D47" s="5">
        <f>D45*C47</f>
        <v>514.07999999999993</v>
      </c>
      <c r="E47" s="5">
        <f>E45*C47</f>
        <v>451.92</v>
      </c>
      <c r="F47" s="5">
        <f>C47*$F$45</f>
        <v>462.42</v>
      </c>
      <c r="G47" s="5">
        <f t="shared" si="8"/>
        <v>459.46000000000004</v>
      </c>
      <c r="H47" s="5">
        <f>C47*H45</f>
        <v>398.44</v>
      </c>
      <c r="I47" s="5">
        <f>C46*I45</f>
        <v>276.48</v>
      </c>
      <c r="J47" s="5">
        <f>C47*J45</f>
        <v>465.08</v>
      </c>
      <c r="K47" s="5">
        <f>C48*K45</f>
        <v>659.49</v>
      </c>
      <c r="L47" s="5">
        <f>C47*L45</f>
        <v>509.32000000000005</v>
      </c>
      <c r="M47" s="5">
        <f>C47*M45</f>
        <v>510.86</v>
      </c>
      <c r="N47" s="5">
        <f>C47*N45</f>
        <v>516.04</v>
      </c>
      <c r="O47" s="5">
        <f>C47*O45</f>
        <v>521.78</v>
      </c>
      <c r="P47" s="5">
        <f>C47*P45</f>
        <v>519.12</v>
      </c>
      <c r="Q47" s="5">
        <f>C47*Q45</f>
        <v>512.67999999999995</v>
      </c>
      <c r="R47" s="5">
        <f>C47*R45</f>
        <v>493.78</v>
      </c>
      <c r="S47" s="5">
        <f>C47*S45</f>
        <v>490.69999999999993</v>
      </c>
      <c r="T47" s="19">
        <f>C47*T45</f>
        <v>488.73999999999995</v>
      </c>
      <c r="U47" s="19">
        <f>C47*U45</f>
        <v>487.33999999999992</v>
      </c>
      <c r="V47" s="5">
        <f>C47*V45</f>
        <v>490.55999999999989</v>
      </c>
      <c r="W47" s="5">
        <f>C47*W45</f>
        <v>495.59999999999991</v>
      </c>
      <c r="X47" s="5">
        <f>C47*X45</f>
        <v>519.67999999999984</v>
      </c>
      <c r="Y47" s="5">
        <f>C47*Y45</f>
        <v>521.49999999999989</v>
      </c>
      <c r="Z47" s="5">
        <f>C47*Z45</f>
        <v>527.37999999999988</v>
      </c>
      <c r="AA47" s="5">
        <f>C47*AA45</f>
        <v>527.09999999999991</v>
      </c>
      <c r="AB47" s="5">
        <f>C47*AB45</f>
        <v>516.17999999999984</v>
      </c>
      <c r="AC47" s="5">
        <f>C47*AC45</f>
        <v>522.61999999999989</v>
      </c>
      <c r="AD47" s="5">
        <f>C47*AD45</f>
        <v>510.15999999999985</v>
      </c>
      <c r="AE47" s="5">
        <f>C47*AE45</f>
        <v>502.17999999999984</v>
      </c>
      <c r="AF47" s="5">
        <f>C47*AF45</f>
        <v>492.51999999999987</v>
      </c>
      <c r="AG47" s="5">
        <f>C47*AG45</f>
        <v>474.03999999999991</v>
      </c>
      <c r="AH47" s="5">
        <f>C47*AH45</f>
        <v>471.65999999999985</v>
      </c>
      <c r="AI47" s="5">
        <f>C47*AI45</f>
        <v>463.11999999999989</v>
      </c>
      <c r="AJ47" s="5">
        <f>C47*AJ45</f>
        <v>466.4799999999999</v>
      </c>
      <c r="AK47" s="57"/>
      <c r="AL47" s="9">
        <v>0.24</v>
      </c>
      <c r="AM47" s="9">
        <v>0.61</v>
      </c>
      <c r="AN47" s="9">
        <v>0.17</v>
      </c>
      <c r="AO47" s="9">
        <v>1.32</v>
      </c>
      <c r="AP47" s="9">
        <v>0.69</v>
      </c>
      <c r="AQ47" s="9">
        <v>0.56999999999999995</v>
      </c>
      <c r="AR47" s="9">
        <v>0.89</v>
      </c>
      <c r="AS47" s="9">
        <v>0.46</v>
      </c>
      <c r="AT47" s="9">
        <v>0.78</v>
      </c>
      <c r="AU47" s="9">
        <v>0.02</v>
      </c>
      <c r="AV47" s="9">
        <v>0.42</v>
      </c>
      <c r="AW47" s="9">
        <v>0.13</v>
      </c>
      <c r="AX47" s="9">
        <v>1.72</v>
      </c>
      <c r="AY47" s="9">
        <v>0.36</v>
      </c>
      <c r="AZ47" s="9">
        <v>0.23</v>
      </c>
      <c r="BA47" s="9">
        <v>0.1</v>
      </c>
      <c r="BB47" s="9">
        <v>0.14000000000000001</v>
      </c>
      <c r="BC47" s="9">
        <v>0.22</v>
      </c>
      <c r="BD47" s="24">
        <v>1.35</v>
      </c>
      <c r="BE47" s="9">
        <v>0.46</v>
      </c>
      <c r="BF47" s="9">
        <v>0.19</v>
      </c>
      <c r="BG47" s="9">
        <v>0.41</v>
      </c>
      <c r="BH47" s="9">
        <v>0.37</v>
      </c>
      <c r="BI47" s="9">
        <v>0.11</v>
      </c>
      <c r="BJ47" s="9">
        <v>1.67</v>
      </c>
      <c r="BK47" s="9">
        <v>1.49</v>
      </c>
      <c r="BL47" s="9">
        <v>2.5</v>
      </c>
      <c r="BM47" s="9">
        <v>2.2599999999999998</v>
      </c>
      <c r="BN47" s="9">
        <v>1.61</v>
      </c>
      <c r="BO47" s="9">
        <v>2.96</v>
      </c>
    </row>
    <row r="48" spans="1:67" ht="30" customHeight="1" x14ac:dyDescent="0.3">
      <c r="A48" s="3"/>
      <c r="B48" s="3"/>
      <c r="C48" s="4">
        <v>19</v>
      </c>
      <c r="D48" s="5">
        <f>D45*C48</f>
        <v>697.68</v>
      </c>
      <c r="E48" s="5">
        <f>E45*C48</f>
        <v>613.32000000000005</v>
      </c>
      <c r="F48" s="5">
        <f>C48*$F$45</f>
        <v>627.57000000000005</v>
      </c>
      <c r="G48" s="5">
        <f t="shared" si="8"/>
        <v>624.61</v>
      </c>
      <c r="H48" s="5">
        <f>C48*H45</f>
        <v>540.74</v>
      </c>
      <c r="I48" s="5">
        <f>C48*I45</f>
        <v>583.67999999999995</v>
      </c>
      <c r="J48" s="5">
        <f>C48*J45</f>
        <v>631.17999999999995</v>
      </c>
      <c r="K48" s="5">
        <f>C48*K45</f>
        <v>659.49</v>
      </c>
      <c r="L48" s="5">
        <f>C48*L45</f>
        <v>691.22</v>
      </c>
      <c r="M48" s="5">
        <f>C48*M45</f>
        <v>693.31000000000006</v>
      </c>
      <c r="N48" s="5">
        <f>C48*N45</f>
        <v>700.34</v>
      </c>
      <c r="O48" s="5">
        <f>C48*O45</f>
        <v>708.12999999999988</v>
      </c>
      <c r="P48" s="5">
        <f>C48*P45</f>
        <v>704.52</v>
      </c>
      <c r="Q48" s="5">
        <f>C48*Q45</f>
        <v>695.78</v>
      </c>
      <c r="R48" s="5">
        <f>C48*R45</f>
        <v>670.12999999999988</v>
      </c>
      <c r="S48" s="5">
        <f>C48*S45</f>
        <v>665.94999999999993</v>
      </c>
      <c r="T48" s="19">
        <f>C48*T45</f>
        <v>663.29</v>
      </c>
      <c r="U48" s="19">
        <f>C48*U45</f>
        <v>661.38999999999987</v>
      </c>
      <c r="V48" s="5">
        <f>C48*V45</f>
        <v>665.75999999999988</v>
      </c>
      <c r="W48" s="5">
        <f>C48*W45</f>
        <v>672.5999999999998</v>
      </c>
      <c r="X48" s="5">
        <f>C48*X45</f>
        <v>705.27999999999986</v>
      </c>
      <c r="Y48" s="5">
        <f>C48*Y45</f>
        <v>707.74999999999989</v>
      </c>
      <c r="Z48" s="5">
        <f>C48*Z45</f>
        <v>715.7299999999999</v>
      </c>
      <c r="AA48" s="5">
        <f>C48*AA45</f>
        <v>715.3499999999998</v>
      </c>
      <c r="AB48" s="5">
        <f>C48*AB45</f>
        <v>700.52999999999986</v>
      </c>
      <c r="AC48" s="5">
        <f>C48*AC45</f>
        <v>709.26999999999987</v>
      </c>
      <c r="AD48" s="5">
        <f>C48*AD45</f>
        <v>692.35999999999979</v>
      </c>
      <c r="AE48" s="5">
        <f>C48*AE45</f>
        <v>681.52999999999986</v>
      </c>
      <c r="AF48" s="5">
        <f>C48*AF45</f>
        <v>668.41999999999985</v>
      </c>
      <c r="AG48" s="5">
        <f>C48*AG45</f>
        <v>643.3399999999998</v>
      </c>
      <c r="AH48" s="5">
        <f>C48*AH45</f>
        <v>640.10999999999979</v>
      </c>
      <c r="AI48" s="5">
        <f>C48*AI45</f>
        <v>628.51999999999987</v>
      </c>
      <c r="AJ48" s="5">
        <f>C48*AJ45</f>
        <v>633.07999999999993</v>
      </c>
      <c r="AK48" s="57"/>
      <c r="AL48" s="9">
        <v>0.24</v>
      </c>
      <c r="AM48" s="9">
        <v>0.61</v>
      </c>
      <c r="AN48" s="9">
        <v>0.17</v>
      </c>
      <c r="AO48" s="9">
        <v>1.32</v>
      </c>
      <c r="AP48" s="9">
        <v>0.69</v>
      </c>
      <c r="AQ48" s="9">
        <v>0.56999999999999995</v>
      </c>
      <c r="AR48" s="9">
        <v>0.89</v>
      </c>
      <c r="AS48" s="9">
        <v>0.46</v>
      </c>
      <c r="AT48" s="9">
        <v>0.78</v>
      </c>
      <c r="AU48" s="9">
        <v>0.02</v>
      </c>
      <c r="AV48" s="9">
        <v>0.42</v>
      </c>
      <c r="AW48" s="9">
        <v>0.13</v>
      </c>
      <c r="AX48" s="9">
        <v>1.72</v>
      </c>
      <c r="AY48" s="9">
        <v>0.36</v>
      </c>
      <c r="AZ48" s="9">
        <v>0.23</v>
      </c>
      <c r="BA48" s="9">
        <v>0.1</v>
      </c>
      <c r="BB48" s="9">
        <v>0.14000000000000001</v>
      </c>
      <c r="BC48" s="9">
        <v>0.22</v>
      </c>
      <c r="BD48" s="24">
        <v>1.35</v>
      </c>
      <c r="BE48" s="9">
        <v>0.46</v>
      </c>
      <c r="BF48" s="9">
        <v>0.19</v>
      </c>
      <c r="BG48" s="9">
        <v>0.41</v>
      </c>
      <c r="BH48" s="9">
        <v>0.37</v>
      </c>
      <c r="BI48" s="9">
        <v>0.11</v>
      </c>
      <c r="BJ48" s="9">
        <v>1.67</v>
      </c>
      <c r="BK48" s="9">
        <v>1.49</v>
      </c>
      <c r="BL48" s="9">
        <v>2.5</v>
      </c>
      <c r="BM48" s="9">
        <v>2.2599999999999998</v>
      </c>
      <c r="BN48" s="9">
        <v>1.61</v>
      </c>
      <c r="BO48" s="9">
        <v>2.96</v>
      </c>
    </row>
    <row r="49" spans="1:67" ht="30" customHeight="1" x14ac:dyDescent="0.3">
      <c r="A49" s="3"/>
      <c r="B49" s="3"/>
      <c r="C49" s="4">
        <v>48</v>
      </c>
      <c r="D49" s="5">
        <f>D45*C49</f>
        <v>1762.56</v>
      </c>
      <c r="E49" s="5">
        <f>E45*C49</f>
        <v>1549.44</v>
      </c>
      <c r="F49" s="5">
        <f>C49*$F$45</f>
        <v>1585.44</v>
      </c>
      <c r="G49" s="5">
        <f t="shared" si="8"/>
        <v>1582.48</v>
      </c>
      <c r="H49" s="5">
        <f>C49*H45</f>
        <v>1366.08</v>
      </c>
      <c r="I49" s="5">
        <f>C49*I45</f>
        <v>1474.56</v>
      </c>
      <c r="J49" s="5">
        <f>C49*J45</f>
        <v>1594.56</v>
      </c>
      <c r="K49" s="5">
        <f>C49*K45</f>
        <v>1666.08</v>
      </c>
      <c r="L49" s="5">
        <f>C49*L45</f>
        <v>1746.2400000000002</v>
      </c>
      <c r="M49" s="5">
        <f>C49*M45</f>
        <v>1751.52</v>
      </c>
      <c r="N49" s="5">
        <f>C49*N45</f>
        <v>1769.28</v>
      </c>
      <c r="O49" s="5">
        <f>C49*O45</f>
        <v>1788.9599999999998</v>
      </c>
      <c r="P49" s="5">
        <f>C49*P45</f>
        <v>1779.84</v>
      </c>
      <c r="Q49" s="5">
        <f>C49*Q45</f>
        <v>1757.7599999999998</v>
      </c>
      <c r="R49" s="5">
        <f>C49*R45</f>
        <v>1692.9599999999998</v>
      </c>
      <c r="S49" s="5">
        <f>C49*S45</f>
        <v>1682.3999999999999</v>
      </c>
      <c r="T49" s="19">
        <f>C49*T45</f>
        <v>1675.6799999999998</v>
      </c>
      <c r="U49" s="19">
        <f>C49*U45</f>
        <v>1670.8799999999997</v>
      </c>
      <c r="V49" s="5">
        <f>C49*V45</f>
        <v>1681.9199999999996</v>
      </c>
      <c r="W49" s="5">
        <f>C49*W45</f>
        <v>1699.1999999999996</v>
      </c>
      <c r="X49" s="5">
        <f>C49*X45</f>
        <v>1781.7599999999995</v>
      </c>
      <c r="Y49" s="5">
        <f>C49*Y45</f>
        <v>1787.9999999999995</v>
      </c>
      <c r="Z49" s="5">
        <f>C49*Z45</f>
        <v>1808.1599999999999</v>
      </c>
      <c r="AA49" s="5">
        <f>C49*AA45</f>
        <v>1807.1999999999996</v>
      </c>
      <c r="AB49" s="5">
        <f>C49*AB45</f>
        <v>1769.7599999999995</v>
      </c>
      <c r="AC49" s="5">
        <f>C49*AC45</f>
        <v>1791.8399999999997</v>
      </c>
      <c r="AD49" s="5">
        <f>C49*AD45</f>
        <v>1749.1199999999994</v>
      </c>
      <c r="AE49" s="5">
        <f>C49*AE45</f>
        <v>1721.7599999999995</v>
      </c>
      <c r="AF49" s="5">
        <f>C49*AF45</f>
        <v>1688.6399999999996</v>
      </c>
      <c r="AG49" s="5">
        <f>C49*AG45</f>
        <v>1625.2799999999997</v>
      </c>
      <c r="AH49" s="5">
        <f>C49*AH45</f>
        <v>1617.1199999999994</v>
      </c>
      <c r="AI49" s="5">
        <f>C49*AI45</f>
        <v>1587.8399999999997</v>
      </c>
      <c r="AJ49" s="5">
        <f>C49*AJ45</f>
        <v>1599.3599999999997</v>
      </c>
      <c r="AK49" s="57"/>
      <c r="AL49" s="9">
        <v>0.24</v>
      </c>
      <c r="AM49" s="9">
        <v>0.61</v>
      </c>
      <c r="AN49" s="9">
        <v>0.17</v>
      </c>
      <c r="AO49" s="9">
        <v>1.32</v>
      </c>
      <c r="AP49" s="9">
        <v>0.69</v>
      </c>
      <c r="AQ49" s="9">
        <v>0.56999999999999995</v>
      </c>
      <c r="AR49" s="9">
        <v>0.89</v>
      </c>
      <c r="AS49" s="9">
        <v>0.46</v>
      </c>
      <c r="AT49" s="9">
        <v>0.78</v>
      </c>
      <c r="AU49" s="9">
        <v>0.02</v>
      </c>
      <c r="AV49" s="9">
        <v>0.42</v>
      </c>
      <c r="AW49" s="9">
        <v>0.13</v>
      </c>
      <c r="AX49" s="9">
        <v>1.72</v>
      </c>
      <c r="AY49" s="9">
        <v>0.36</v>
      </c>
      <c r="AZ49" s="9">
        <v>0.23</v>
      </c>
      <c r="BA49" s="9">
        <v>0.1</v>
      </c>
      <c r="BB49" s="9">
        <v>0.14000000000000001</v>
      </c>
      <c r="BC49" s="9">
        <v>0.22</v>
      </c>
      <c r="BD49" s="24">
        <v>1.35</v>
      </c>
      <c r="BE49" s="9">
        <v>0.46</v>
      </c>
      <c r="BF49" s="9">
        <v>0.19</v>
      </c>
      <c r="BG49" s="9">
        <v>0.41</v>
      </c>
      <c r="BH49" s="9">
        <v>0.37</v>
      </c>
      <c r="BI49" s="9">
        <v>0.11</v>
      </c>
      <c r="BJ49" s="9">
        <v>1.67</v>
      </c>
      <c r="BK49" s="9">
        <v>1.49</v>
      </c>
      <c r="BL49" s="9">
        <v>2.5</v>
      </c>
      <c r="BM49" s="9">
        <v>2.2599999999999998</v>
      </c>
      <c r="BN49" s="9">
        <v>1.61</v>
      </c>
      <c r="BO49" s="9">
        <v>2.96</v>
      </c>
    </row>
    <row r="50" spans="1:67" ht="30" customHeight="1" x14ac:dyDescent="0.3">
      <c r="A50" s="3" t="s">
        <v>5</v>
      </c>
      <c r="B50" s="3" t="s">
        <v>15</v>
      </c>
      <c r="C50" s="4" t="s">
        <v>7</v>
      </c>
      <c r="D50" s="5">
        <v>36.590000000000003</v>
      </c>
      <c r="E50" s="5">
        <f>D50-4.44</f>
        <v>32.150000000000006</v>
      </c>
      <c r="F50" s="5">
        <f>E50+0.75</f>
        <v>32.900000000000006</v>
      </c>
      <c r="G50" s="5">
        <f t="shared" si="8"/>
        <v>29.940000000000005</v>
      </c>
      <c r="H50" s="5">
        <f>G50-BN50</f>
        <v>28.330000000000005</v>
      </c>
      <c r="I50" s="5">
        <f>H50+BM50</f>
        <v>30.590000000000003</v>
      </c>
      <c r="J50" s="5">
        <f>I50+BL50</f>
        <v>33.090000000000003</v>
      </c>
      <c r="K50" s="5">
        <f>J50+BK50</f>
        <v>34.580000000000005</v>
      </c>
      <c r="L50" s="5">
        <f>K50+BJ50</f>
        <v>36.250000000000007</v>
      </c>
      <c r="M50" s="5">
        <f>L50+BI50</f>
        <v>36.360000000000007</v>
      </c>
      <c r="N50" s="5">
        <f>M50+BH50</f>
        <v>36.730000000000004</v>
      </c>
      <c r="O50" s="5">
        <f>N50+BG50</f>
        <v>37.14</v>
      </c>
      <c r="P50" s="5">
        <f>O50-BF50</f>
        <v>36.950000000000003</v>
      </c>
      <c r="Q50" s="5">
        <f>P50-BE50</f>
        <v>36.49</v>
      </c>
      <c r="R50" s="5">
        <f>Q50-BD50</f>
        <v>35.14</v>
      </c>
      <c r="S50" s="5">
        <f>R50-BC50</f>
        <v>34.92</v>
      </c>
      <c r="T50" s="19">
        <f>S50-BB50</f>
        <v>34.78</v>
      </c>
      <c r="U50" s="19">
        <f>T50-BA50</f>
        <v>34.68</v>
      </c>
      <c r="V50" s="5">
        <f>U50+AZ50</f>
        <v>34.909999999999997</v>
      </c>
      <c r="W50" s="5">
        <f>V50+AY50</f>
        <v>35.269999999999996</v>
      </c>
      <c r="X50" s="5">
        <f>W50+AX50</f>
        <v>36.989999999999995</v>
      </c>
      <c r="Y50" s="5">
        <f>X50+AW50</f>
        <v>37.119999999999997</v>
      </c>
      <c r="Z50" s="5">
        <f>Y50+AV50</f>
        <v>37.54</v>
      </c>
      <c r="AA50" s="5">
        <f>Z50-AU50</f>
        <v>37.519999999999996</v>
      </c>
      <c r="AB50" s="5">
        <f>AA50-AT50</f>
        <v>36.739999999999995</v>
      </c>
      <c r="AC50" s="5">
        <f>AB50+AS50</f>
        <v>37.199999999999996</v>
      </c>
      <c r="AD50" s="5">
        <f t="shared" si="1"/>
        <v>36.309999999999995</v>
      </c>
      <c r="AE50" s="5">
        <f t="shared" si="2"/>
        <v>35.739999999999995</v>
      </c>
      <c r="AF50" s="5">
        <f t="shared" si="3"/>
        <v>35.049999999999997</v>
      </c>
      <c r="AG50" s="5">
        <f t="shared" si="4"/>
        <v>33.729999999999997</v>
      </c>
      <c r="AH50" s="5">
        <f t="shared" si="5"/>
        <v>33.559999999999995</v>
      </c>
      <c r="AI50" s="5">
        <f t="shared" si="6"/>
        <v>32.949999999999996</v>
      </c>
      <c r="AJ50" s="5">
        <f t="shared" si="7"/>
        <v>33.19</v>
      </c>
      <c r="AK50" s="57"/>
      <c r="AL50" s="9">
        <v>0.24</v>
      </c>
      <c r="AM50" s="9">
        <v>0.61</v>
      </c>
      <c r="AN50" s="9">
        <v>0.17</v>
      </c>
      <c r="AO50" s="9">
        <v>1.32</v>
      </c>
      <c r="AP50" s="9">
        <v>0.69</v>
      </c>
      <c r="AQ50" s="9">
        <v>0.56999999999999995</v>
      </c>
      <c r="AR50" s="9">
        <v>0.89</v>
      </c>
      <c r="AS50" s="9">
        <v>0.46</v>
      </c>
      <c r="AT50" s="9">
        <v>0.78</v>
      </c>
      <c r="AU50" s="9">
        <v>0.02</v>
      </c>
      <c r="AV50" s="9">
        <v>0.42</v>
      </c>
      <c r="AW50" s="9">
        <v>0.13</v>
      </c>
      <c r="AX50" s="9">
        <v>1.72</v>
      </c>
      <c r="AY50" s="9">
        <v>0.36</v>
      </c>
      <c r="AZ50" s="9">
        <v>0.23</v>
      </c>
      <c r="BA50" s="9">
        <v>0.1</v>
      </c>
      <c r="BB50" s="9">
        <v>0.14000000000000001</v>
      </c>
      <c r="BC50" s="9">
        <v>0.22</v>
      </c>
      <c r="BD50" s="24">
        <v>1.35</v>
      </c>
      <c r="BE50" s="9">
        <v>0.46</v>
      </c>
      <c r="BF50" s="9">
        <v>0.19</v>
      </c>
      <c r="BG50" s="9">
        <v>0.41</v>
      </c>
      <c r="BH50" s="9">
        <v>0.37</v>
      </c>
      <c r="BI50" s="9">
        <v>0.11</v>
      </c>
      <c r="BJ50" s="9">
        <v>1.67</v>
      </c>
      <c r="BK50" s="9">
        <v>1.49</v>
      </c>
      <c r="BL50" s="9">
        <v>2.5</v>
      </c>
      <c r="BM50" s="9">
        <v>2.2599999999999998</v>
      </c>
      <c r="BN50" s="9">
        <v>1.61</v>
      </c>
      <c r="BO50" s="9">
        <v>2.96</v>
      </c>
    </row>
    <row r="51" spans="1:67" ht="30" customHeight="1" x14ac:dyDescent="0.3">
      <c r="A51" s="3"/>
      <c r="B51" s="3"/>
      <c r="C51" s="4">
        <v>9</v>
      </c>
      <c r="D51" s="5">
        <f>D50*C51</f>
        <v>329.31000000000006</v>
      </c>
      <c r="E51" s="5">
        <f>E50*C51</f>
        <v>289.35000000000002</v>
      </c>
      <c r="F51" s="5">
        <f>C51*$F$50</f>
        <v>296.10000000000002</v>
      </c>
      <c r="G51" s="5">
        <f t="shared" si="8"/>
        <v>293.14000000000004</v>
      </c>
      <c r="H51" s="5">
        <f>C51*H50</f>
        <v>254.97000000000006</v>
      </c>
      <c r="I51" s="5">
        <f>C51*I50</f>
        <v>275.31000000000006</v>
      </c>
      <c r="J51" s="5">
        <f>C51*J50</f>
        <v>297.81000000000006</v>
      </c>
      <c r="K51" s="5">
        <f>C51*K50</f>
        <v>311.22000000000003</v>
      </c>
      <c r="L51" s="5">
        <f>C51*L50</f>
        <v>326.25000000000006</v>
      </c>
      <c r="M51" s="5">
        <f>C51*M50</f>
        <v>327.24000000000007</v>
      </c>
      <c r="N51" s="5">
        <f>C51*N50</f>
        <v>330.57000000000005</v>
      </c>
      <c r="O51" s="5">
        <f>C51*O50</f>
        <v>334.26</v>
      </c>
      <c r="P51" s="5">
        <f>C51*P50</f>
        <v>332.55</v>
      </c>
      <c r="Q51" s="5">
        <f>C51*Q50</f>
        <v>328.41</v>
      </c>
      <c r="R51" s="5">
        <f>C51*R50</f>
        <v>316.26</v>
      </c>
      <c r="S51" s="5">
        <f>C51*S50</f>
        <v>314.28000000000003</v>
      </c>
      <c r="T51" s="19">
        <f>C51*T50</f>
        <v>313.02</v>
      </c>
      <c r="U51" s="19">
        <f>C51*U50</f>
        <v>312.12</v>
      </c>
      <c r="V51" s="5">
        <f>C51*V50</f>
        <v>314.18999999999994</v>
      </c>
      <c r="W51" s="5">
        <f>C51*W50</f>
        <v>317.42999999999995</v>
      </c>
      <c r="X51" s="5">
        <f>C51*X50</f>
        <v>332.90999999999997</v>
      </c>
      <c r="Y51" s="5">
        <f>C51*Y50</f>
        <v>334.08</v>
      </c>
      <c r="Z51" s="5">
        <f>C51*Z50</f>
        <v>337.86</v>
      </c>
      <c r="AA51" s="5">
        <f>C51*AA50</f>
        <v>337.67999999999995</v>
      </c>
      <c r="AB51" s="5">
        <f>C51*AB50</f>
        <v>330.65999999999997</v>
      </c>
      <c r="AC51" s="5">
        <f>C51*AC50</f>
        <v>334.79999999999995</v>
      </c>
      <c r="AD51" s="5">
        <f>C51*AD50</f>
        <v>326.78999999999996</v>
      </c>
      <c r="AE51" s="5">
        <f>C51*AE50</f>
        <v>321.65999999999997</v>
      </c>
      <c r="AF51" s="5">
        <f>C51*AF50</f>
        <v>315.45</v>
      </c>
      <c r="AG51" s="5">
        <f>C51*AG50</f>
        <v>303.57</v>
      </c>
      <c r="AH51" s="5">
        <f>C51*AH50</f>
        <v>302.03999999999996</v>
      </c>
      <c r="AI51" s="5">
        <f>C51*AI50</f>
        <v>296.54999999999995</v>
      </c>
      <c r="AJ51" s="5">
        <f>C51*AJ50</f>
        <v>298.70999999999998</v>
      </c>
      <c r="AK51" s="57"/>
      <c r="AL51" s="9">
        <v>0.24</v>
      </c>
      <c r="AM51" s="9">
        <v>0.61</v>
      </c>
      <c r="AN51" s="9">
        <v>0.17</v>
      </c>
      <c r="AO51" s="9">
        <v>1.32</v>
      </c>
      <c r="AP51" s="9">
        <v>0.69</v>
      </c>
      <c r="AQ51" s="9">
        <v>0.56999999999999995</v>
      </c>
      <c r="AR51" s="9">
        <v>0.89</v>
      </c>
      <c r="AS51" s="9">
        <v>0.46</v>
      </c>
      <c r="AT51" s="9">
        <v>0.78</v>
      </c>
      <c r="AU51" s="9">
        <v>0.02</v>
      </c>
      <c r="AV51" s="9">
        <v>0.42</v>
      </c>
      <c r="AW51" s="9">
        <v>0.13</v>
      </c>
      <c r="AX51" s="9">
        <v>1.72</v>
      </c>
      <c r="AY51" s="9">
        <v>0.36</v>
      </c>
      <c r="AZ51" s="9">
        <v>0.23</v>
      </c>
      <c r="BA51" s="9">
        <v>0.1</v>
      </c>
      <c r="BB51" s="9">
        <v>0.14000000000000001</v>
      </c>
      <c r="BC51" s="9">
        <v>0.22</v>
      </c>
      <c r="BD51" s="24">
        <v>1.35</v>
      </c>
      <c r="BE51" s="9">
        <v>0.46</v>
      </c>
      <c r="BF51" s="9">
        <v>0.19</v>
      </c>
      <c r="BG51" s="9">
        <v>0.41</v>
      </c>
      <c r="BH51" s="9">
        <v>0.37</v>
      </c>
      <c r="BI51" s="9">
        <v>0.11</v>
      </c>
      <c r="BJ51" s="9">
        <v>1.67</v>
      </c>
      <c r="BK51" s="9">
        <v>1.49</v>
      </c>
      <c r="BL51" s="9">
        <v>2.5</v>
      </c>
      <c r="BM51" s="9">
        <v>2.2599999999999998</v>
      </c>
      <c r="BN51" s="9">
        <v>1.61</v>
      </c>
      <c r="BO51" s="9">
        <v>2.96</v>
      </c>
    </row>
    <row r="52" spans="1:67" ht="30" customHeight="1" x14ac:dyDescent="0.3">
      <c r="A52" s="3"/>
      <c r="B52" s="3"/>
      <c r="C52" s="4">
        <v>14</v>
      </c>
      <c r="D52" s="5">
        <f>D50*C52</f>
        <v>512.26</v>
      </c>
      <c r="E52" s="5">
        <f>E50*C52</f>
        <v>450.10000000000008</v>
      </c>
      <c r="F52" s="5">
        <f>C52*$F$50</f>
        <v>460.60000000000008</v>
      </c>
      <c r="G52" s="5">
        <f t="shared" si="8"/>
        <v>457.6400000000001</v>
      </c>
      <c r="H52" s="5">
        <f>C52*H50</f>
        <v>396.62000000000006</v>
      </c>
      <c r="I52" s="5">
        <f>C52*I50</f>
        <v>428.26000000000005</v>
      </c>
      <c r="J52" s="5">
        <f>C52*J50</f>
        <v>463.26000000000005</v>
      </c>
      <c r="K52" s="5">
        <f>C52*K50</f>
        <v>484.12000000000006</v>
      </c>
      <c r="L52" s="5">
        <f>C52*L50</f>
        <v>507.50000000000011</v>
      </c>
      <c r="M52" s="5">
        <f>C52*M50</f>
        <v>509.04000000000008</v>
      </c>
      <c r="N52" s="5">
        <f>C52*N50</f>
        <v>514.22</v>
      </c>
      <c r="O52" s="5">
        <f>C52*O50</f>
        <v>519.96</v>
      </c>
      <c r="P52" s="5">
        <f>C52*P50</f>
        <v>517.30000000000007</v>
      </c>
      <c r="Q52" s="5">
        <f>C52*Q50</f>
        <v>510.86</v>
      </c>
      <c r="R52" s="5">
        <f>C52*R50</f>
        <v>491.96000000000004</v>
      </c>
      <c r="S52" s="5">
        <f>C52*S50</f>
        <v>488.88</v>
      </c>
      <c r="T52" s="19">
        <f>C52*T50</f>
        <v>486.92</v>
      </c>
      <c r="U52" s="19">
        <f>C52*U50</f>
        <v>485.52</v>
      </c>
      <c r="V52" s="5">
        <f>C52*V50</f>
        <v>488.73999999999995</v>
      </c>
      <c r="W52" s="5">
        <f>C52*W50</f>
        <v>493.78</v>
      </c>
      <c r="X52" s="5">
        <f>C52*X50</f>
        <v>517.8599999999999</v>
      </c>
      <c r="Y52" s="5">
        <f>C52*Y50</f>
        <v>519.67999999999995</v>
      </c>
      <c r="Z52" s="5">
        <f>C52*Z50</f>
        <v>525.55999999999995</v>
      </c>
      <c r="AA52" s="5">
        <f>C52*AA50</f>
        <v>525.28</v>
      </c>
      <c r="AB52" s="5">
        <f>C52*AB50</f>
        <v>514.3599999999999</v>
      </c>
      <c r="AC52" s="5">
        <f>C52*AC50</f>
        <v>520.79999999999995</v>
      </c>
      <c r="AD52" s="5">
        <f>C52*AD50</f>
        <v>508.33999999999992</v>
      </c>
      <c r="AE52" s="5">
        <f>C52*AE50</f>
        <v>500.3599999999999</v>
      </c>
      <c r="AF52" s="5">
        <f>C52*AF50</f>
        <v>490.69999999999993</v>
      </c>
      <c r="AG52" s="5">
        <f>C52*AG50</f>
        <v>472.21999999999997</v>
      </c>
      <c r="AH52" s="5">
        <f>C52*AH50</f>
        <v>469.83999999999992</v>
      </c>
      <c r="AI52" s="5">
        <f>C52*AI50</f>
        <v>461.29999999999995</v>
      </c>
      <c r="AJ52" s="5">
        <f>C52*AJ50</f>
        <v>464.65999999999997</v>
      </c>
      <c r="AK52" s="57"/>
      <c r="AL52" s="9">
        <v>0.24</v>
      </c>
      <c r="AM52" s="9">
        <v>0.61</v>
      </c>
      <c r="AN52" s="9">
        <v>0.17</v>
      </c>
      <c r="AO52" s="9">
        <v>1.32</v>
      </c>
      <c r="AP52" s="9">
        <v>0.69</v>
      </c>
      <c r="AQ52" s="9">
        <v>0.56999999999999995</v>
      </c>
      <c r="AR52" s="9">
        <v>0.89</v>
      </c>
      <c r="AS52" s="9">
        <v>0.46</v>
      </c>
      <c r="AT52" s="9">
        <v>0.78</v>
      </c>
      <c r="AU52" s="9">
        <v>0.02</v>
      </c>
      <c r="AV52" s="9">
        <v>0.42</v>
      </c>
      <c r="AW52" s="9">
        <v>0.13</v>
      </c>
      <c r="AX52" s="9">
        <v>1.72</v>
      </c>
      <c r="AY52" s="9">
        <v>0.36</v>
      </c>
      <c r="AZ52" s="9">
        <v>0.23</v>
      </c>
      <c r="BA52" s="9">
        <v>0.1</v>
      </c>
      <c r="BB52" s="9">
        <v>0.14000000000000001</v>
      </c>
      <c r="BC52" s="9">
        <v>0.22</v>
      </c>
      <c r="BD52" s="24">
        <v>1.35</v>
      </c>
      <c r="BE52" s="9">
        <v>0.46</v>
      </c>
      <c r="BF52" s="9">
        <v>0.19</v>
      </c>
      <c r="BG52" s="9">
        <v>0.41</v>
      </c>
      <c r="BH52" s="9">
        <v>0.37</v>
      </c>
      <c r="BI52" s="9">
        <v>0.11</v>
      </c>
      <c r="BJ52" s="9">
        <v>1.67</v>
      </c>
      <c r="BK52" s="9">
        <v>1.49</v>
      </c>
      <c r="BL52" s="9">
        <v>2.5</v>
      </c>
      <c r="BM52" s="9">
        <v>2.2599999999999998</v>
      </c>
      <c r="BN52" s="9">
        <v>1.61</v>
      </c>
      <c r="BO52" s="9">
        <v>2.96</v>
      </c>
    </row>
    <row r="53" spans="1:67" ht="30" customHeight="1" x14ac:dyDescent="0.3">
      <c r="A53" s="3"/>
      <c r="B53" s="3"/>
      <c r="C53" s="4">
        <v>19</v>
      </c>
      <c r="D53" s="5">
        <f>D50*C53</f>
        <v>695.21</v>
      </c>
      <c r="E53" s="5">
        <f>E50*C53</f>
        <v>610.85000000000014</v>
      </c>
      <c r="F53" s="5">
        <f>C53*$F$50</f>
        <v>625.10000000000014</v>
      </c>
      <c r="G53" s="5">
        <f t="shared" si="8"/>
        <v>622.1400000000001</v>
      </c>
      <c r="H53" s="5">
        <f>C53*H50</f>
        <v>538.2700000000001</v>
      </c>
      <c r="I53" s="5">
        <f>C53*I50</f>
        <v>581.21</v>
      </c>
      <c r="J53" s="5">
        <f>C53*J50</f>
        <v>628.71</v>
      </c>
      <c r="K53" s="5">
        <f>C53*K50</f>
        <v>657.0200000000001</v>
      </c>
      <c r="L53" s="5">
        <f>C53*L50</f>
        <v>688.75000000000011</v>
      </c>
      <c r="M53" s="5">
        <f>C53*M50</f>
        <v>690.84000000000015</v>
      </c>
      <c r="N53" s="5">
        <f>C53*N50</f>
        <v>697.87000000000012</v>
      </c>
      <c r="O53" s="5">
        <f>C53*O50</f>
        <v>705.66</v>
      </c>
      <c r="P53" s="5">
        <f>C53*P50</f>
        <v>702.05000000000007</v>
      </c>
      <c r="Q53" s="5">
        <f>C53*Q50</f>
        <v>693.31000000000006</v>
      </c>
      <c r="R53" s="5">
        <f>C53*R50</f>
        <v>667.66</v>
      </c>
      <c r="S53" s="5">
        <f>C53*S50</f>
        <v>663.48</v>
      </c>
      <c r="T53" s="19">
        <f>C53*T50</f>
        <v>660.82</v>
      </c>
      <c r="U53" s="19">
        <f>C53*U50</f>
        <v>658.92</v>
      </c>
      <c r="V53" s="5">
        <f>C53*V50</f>
        <v>663.29</v>
      </c>
      <c r="W53" s="5">
        <f>C53*W50</f>
        <v>670.12999999999988</v>
      </c>
      <c r="X53" s="5">
        <f>C53*X50</f>
        <v>702.81</v>
      </c>
      <c r="Y53" s="5">
        <f>C53*Y50</f>
        <v>705.28</v>
      </c>
      <c r="Z53" s="5">
        <f>C53*Z50</f>
        <v>713.26</v>
      </c>
      <c r="AA53" s="5">
        <f>C53*AA50</f>
        <v>712.87999999999988</v>
      </c>
      <c r="AB53" s="5">
        <f>C53*AB50</f>
        <v>698.06</v>
      </c>
      <c r="AC53" s="5">
        <f>C53*AC50</f>
        <v>706.8</v>
      </c>
      <c r="AD53" s="5">
        <f>C53*AD50</f>
        <v>689.88999999999987</v>
      </c>
      <c r="AE53" s="5">
        <f>C53*AE50</f>
        <v>679.06</v>
      </c>
      <c r="AF53" s="5">
        <f>C53*AF50</f>
        <v>665.94999999999993</v>
      </c>
      <c r="AG53" s="5">
        <f>C53*AG50</f>
        <v>640.86999999999989</v>
      </c>
      <c r="AH53" s="5">
        <f>C53*AH50</f>
        <v>637.63999999999987</v>
      </c>
      <c r="AI53" s="5">
        <f>C53*AI50</f>
        <v>626.04999999999995</v>
      </c>
      <c r="AJ53" s="5">
        <f>C53*AJ50</f>
        <v>630.6099999999999</v>
      </c>
      <c r="AK53" s="57"/>
      <c r="AL53" s="9">
        <v>0.24</v>
      </c>
      <c r="AM53" s="9">
        <v>0.61</v>
      </c>
      <c r="AN53" s="9">
        <v>0.17</v>
      </c>
      <c r="AO53" s="9">
        <v>1.32</v>
      </c>
      <c r="AP53" s="9">
        <v>0.69</v>
      </c>
      <c r="AQ53" s="9">
        <v>0.56999999999999995</v>
      </c>
      <c r="AR53" s="9">
        <v>0.89</v>
      </c>
      <c r="AS53" s="9">
        <v>0.46</v>
      </c>
      <c r="AT53" s="9">
        <v>0.78</v>
      </c>
      <c r="AU53" s="9">
        <v>0.02</v>
      </c>
      <c r="AV53" s="9">
        <v>0.42</v>
      </c>
      <c r="AW53" s="9">
        <v>0.13</v>
      </c>
      <c r="AX53" s="9">
        <v>1.72</v>
      </c>
      <c r="AY53" s="9">
        <v>0.36</v>
      </c>
      <c r="AZ53" s="9">
        <v>0.23</v>
      </c>
      <c r="BA53" s="9">
        <v>0.1</v>
      </c>
      <c r="BB53" s="9">
        <v>0.14000000000000001</v>
      </c>
      <c r="BC53" s="9">
        <v>0.22</v>
      </c>
      <c r="BD53" s="24">
        <v>1.35</v>
      </c>
      <c r="BE53" s="9">
        <v>0.46</v>
      </c>
      <c r="BF53" s="9">
        <v>0.19</v>
      </c>
      <c r="BG53" s="9">
        <v>0.41</v>
      </c>
      <c r="BH53" s="9">
        <v>0.37</v>
      </c>
      <c r="BI53" s="9">
        <v>0.11</v>
      </c>
      <c r="BJ53" s="9">
        <v>1.67</v>
      </c>
      <c r="BK53" s="9">
        <v>1.49</v>
      </c>
      <c r="BL53" s="9">
        <v>2.5</v>
      </c>
      <c r="BM53" s="9">
        <v>2.2599999999999998</v>
      </c>
      <c r="BN53" s="9">
        <v>1.61</v>
      </c>
      <c r="BO53" s="9">
        <v>2.96</v>
      </c>
    </row>
    <row r="54" spans="1:67" ht="30" customHeight="1" x14ac:dyDescent="0.3">
      <c r="A54" s="3"/>
      <c r="B54" s="3"/>
      <c r="C54" s="4">
        <v>48</v>
      </c>
      <c r="D54" s="5">
        <f>D50*C54</f>
        <v>1756.3200000000002</v>
      </c>
      <c r="E54" s="5">
        <f>E50*C54</f>
        <v>1543.2000000000003</v>
      </c>
      <c r="F54" s="5">
        <f>C54*$F$50</f>
        <v>1579.2000000000003</v>
      </c>
      <c r="G54" s="5">
        <f t="shared" si="8"/>
        <v>1576.2400000000002</v>
      </c>
      <c r="H54" s="5">
        <f>C54*H50</f>
        <v>1359.8400000000001</v>
      </c>
      <c r="I54" s="5">
        <f>C53*I50</f>
        <v>581.21</v>
      </c>
      <c r="J54" s="5">
        <f>C54*J50</f>
        <v>1588.3200000000002</v>
      </c>
      <c r="K54" s="5">
        <f>C54*K50</f>
        <v>1659.8400000000001</v>
      </c>
      <c r="L54" s="5">
        <f>C54*L50</f>
        <v>1740.0000000000005</v>
      </c>
      <c r="M54" s="5">
        <f>C54*M50</f>
        <v>1745.2800000000002</v>
      </c>
      <c r="N54" s="5">
        <f>C54*N50</f>
        <v>1763.0400000000002</v>
      </c>
      <c r="O54" s="5">
        <f>C54*O50</f>
        <v>1782.72</v>
      </c>
      <c r="P54" s="5">
        <f>C54*P50</f>
        <v>1773.6000000000001</v>
      </c>
      <c r="Q54" s="5">
        <f>C54*Q50</f>
        <v>1751.52</v>
      </c>
      <c r="R54" s="5">
        <f>C54*R50</f>
        <v>1686.72</v>
      </c>
      <c r="S54" s="5">
        <f>C54*S50</f>
        <v>1676.16</v>
      </c>
      <c r="T54" s="19">
        <f>C54*T50</f>
        <v>1669.44</v>
      </c>
      <c r="U54" s="19">
        <f>C54*U50</f>
        <v>1664.6399999999999</v>
      </c>
      <c r="V54" s="5">
        <f>C54*V50</f>
        <v>1675.6799999999998</v>
      </c>
      <c r="W54" s="5">
        <f>C54*W50</f>
        <v>1692.9599999999998</v>
      </c>
      <c r="X54" s="5">
        <f>C54*X50</f>
        <v>1775.5199999999998</v>
      </c>
      <c r="Y54" s="5">
        <f>C54*Y50</f>
        <v>1781.7599999999998</v>
      </c>
      <c r="Z54" s="5">
        <f>C54*Z50</f>
        <v>1801.92</v>
      </c>
      <c r="AA54" s="5">
        <f>C54*AA50</f>
        <v>1800.9599999999998</v>
      </c>
      <c r="AB54" s="5">
        <f>C54*AB50</f>
        <v>1763.5199999999998</v>
      </c>
      <c r="AC54" s="5">
        <f>C54*AC50</f>
        <v>1785.6</v>
      </c>
      <c r="AD54" s="5">
        <f>C54*AD50</f>
        <v>1742.8799999999997</v>
      </c>
      <c r="AE54" s="5">
        <f>C54*AE50</f>
        <v>1715.5199999999998</v>
      </c>
      <c r="AF54" s="5">
        <f>C54*AF50</f>
        <v>1682.3999999999999</v>
      </c>
      <c r="AG54" s="5">
        <f>C54*AG50</f>
        <v>1619.04</v>
      </c>
      <c r="AH54" s="5">
        <f>C54*AH50</f>
        <v>1610.8799999999997</v>
      </c>
      <c r="AI54" s="5">
        <f>C54*AI50</f>
        <v>1581.6</v>
      </c>
      <c r="AJ54" s="5">
        <f>C54*AJ50</f>
        <v>1593.12</v>
      </c>
      <c r="AK54" s="57"/>
      <c r="AL54" s="9">
        <v>0.24</v>
      </c>
      <c r="AM54" s="9">
        <v>0.61</v>
      </c>
      <c r="AN54" s="9">
        <v>0.17</v>
      </c>
      <c r="AO54" s="9">
        <v>1.32</v>
      </c>
      <c r="AP54" s="9">
        <v>0.69</v>
      </c>
      <c r="AQ54" s="9">
        <v>0.56999999999999995</v>
      </c>
      <c r="AR54" s="9">
        <v>0.89</v>
      </c>
      <c r="AS54" s="9">
        <v>0.46</v>
      </c>
      <c r="AT54" s="9">
        <v>0.78</v>
      </c>
      <c r="AU54" s="9">
        <v>0.02</v>
      </c>
      <c r="AV54" s="9">
        <v>0.42</v>
      </c>
      <c r="AW54" s="9">
        <v>0.13</v>
      </c>
      <c r="AX54" s="9">
        <v>1.72</v>
      </c>
      <c r="AY54" s="9">
        <v>0.36</v>
      </c>
      <c r="AZ54" s="9">
        <v>0.23</v>
      </c>
      <c r="BA54" s="9">
        <v>0.1</v>
      </c>
      <c r="BB54" s="9">
        <v>0.14000000000000001</v>
      </c>
      <c r="BC54" s="9">
        <v>0.22</v>
      </c>
      <c r="BD54" s="24">
        <v>1.35</v>
      </c>
      <c r="BE54" s="9">
        <v>0.46</v>
      </c>
      <c r="BF54" s="9">
        <v>0.19</v>
      </c>
      <c r="BG54" s="9">
        <v>0.41</v>
      </c>
      <c r="BH54" s="9">
        <v>0.37</v>
      </c>
      <c r="BI54" s="9">
        <v>0.11</v>
      </c>
      <c r="BJ54" s="9">
        <v>1.67</v>
      </c>
      <c r="BK54" s="9">
        <v>1.49</v>
      </c>
      <c r="BL54" s="9">
        <v>2.5</v>
      </c>
      <c r="BM54" s="9">
        <v>2.2599999999999998</v>
      </c>
      <c r="BN54" s="9">
        <v>1.61</v>
      </c>
      <c r="BO54" s="9">
        <v>2.96</v>
      </c>
    </row>
    <row r="55" spans="1:67" ht="30" customHeight="1" x14ac:dyDescent="0.3">
      <c r="A55" s="3" t="s">
        <v>16</v>
      </c>
      <c r="B55" s="3" t="s">
        <v>6</v>
      </c>
      <c r="C55" s="4" t="s">
        <v>7</v>
      </c>
      <c r="D55" s="5">
        <v>36.619999999999997</v>
      </c>
      <c r="E55" s="5">
        <f>D55-4.44</f>
        <v>32.18</v>
      </c>
      <c r="F55" s="5">
        <f>E55+0.75</f>
        <v>32.93</v>
      </c>
      <c r="G55" s="5">
        <f t="shared" si="8"/>
        <v>29.97</v>
      </c>
      <c r="H55" s="5">
        <f>G55-BN55</f>
        <v>28.36</v>
      </c>
      <c r="I55" s="5">
        <f>H55+BM55</f>
        <v>30.619999999999997</v>
      </c>
      <c r="J55" s="5">
        <f>I55+BL55</f>
        <v>33.119999999999997</v>
      </c>
      <c r="K55" s="5">
        <f>J55+BK55</f>
        <v>34.61</v>
      </c>
      <c r="L55" s="5">
        <f>K55+BJ55</f>
        <v>36.28</v>
      </c>
      <c r="M55" s="5">
        <f>D55+BI55</f>
        <v>36.729999999999997</v>
      </c>
      <c r="N55" s="5">
        <f>M55+BH55</f>
        <v>37.099999999999994</v>
      </c>
      <c r="O55" s="5">
        <f>N55+BG55</f>
        <v>37.509999999999991</v>
      </c>
      <c r="P55" s="5">
        <f>O55-BF55</f>
        <v>37.319999999999993</v>
      </c>
      <c r="Q55" s="5">
        <f>P55-BE55</f>
        <v>36.859999999999992</v>
      </c>
      <c r="R55" s="5">
        <f>Q55-BD55</f>
        <v>35.509999999999991</v>
      </c>
      <c r="S55" s="5">
        <f>R55-BC55</f>
        <v>35.289999999999992</v>
      </c>
      <c r="T55" s="19">
        <f>S55-BB55</f>
        <v>35.149999999999991</v>
      </c>
      <c r="U55" s="19">
        <f>T55-BA55</f>
        <v>35.04999999999999</v>
      </c>
      <c r="V55" s="5">
        <f>U55+AZ55</f>
        <v>35.279999999999987</v>
      </c>
      <c r="W55" s="5">
        <f>V55+AY55</f>
        <v>35.639999999999986</v>
      </c>
      <c r="X55" s="5">
        <f>W55+AX55</f>
        <v>37.359999999999985</v>
      </c>
      <c r="Y55" s="5">
        <f>X55+AW55</f>
        <v>37.489999999999988</v>
      </c>
      <c r="Z55" s="5">
        <f>Y55+AV55</f>
        <v>37.909999999999989</v>
      </c>
      <c r="AA55" s="5">
        <f>Z55-AU55</f>
        <v>37.889999999999986</v>
      </c>
      <c r="AB55" s="5">
        <f>AA55-AT55</f>
        <v>37.109999999999985</v>
      </c>
      <c r="AC55" s="5">
        <f>AB55+AS55</f>
        <v>37.569999999999986</v>
      </c>
      <c r="AD55" s="5">
        <f t="shared" si="1"/>
        <v>36.679999999999986</v>
      </c>
      <c r="AE55" s="5">
        <f t="shared" si="2"/>
        <v>36.109999999999985</v>
      </c>
      <c r="AF55" s="5">
        <f t="shared" si="3"/>
        <v>35.419999999999987</v>
      </c>
      <c r="AG55" s="5">
        <f t="shared" si="4"/>
        <v>34.099999999999987</v>
      </c>
      <c r="AH55" s="5">
        <f t="shared" si="5"/>
        <v>33.929999999999986</v>
      </c>
      <c r="AI55" s="5">
        <f t="shared" si="6"/>
        <v>33.319999999999986</v>
      </c>
      <c r="AJ55" s="5">
        <f t="shared" si="7"/>
        <v>33.559999999999988</v>
      </c>
      <c r="AK55" s="57"/>
      <c r="AL55" s="9">
        <v>0.24</v>
      </c>
      <c r="AM55" s="9">
        <v>0.61</v>
      </c>
      <c r="AN55" s="9">
        <v>0.17</v>
      </c>
      <c r="AO55" s="9">
        <v>1.32</v>
      </c>
      <c r="AP55" s="9">
        <v>0.69</v>
      </c>
      <c r="AQ55" s="9">
        <v>0.56999999999999995</v>
      </c>
      <c r="AR55" s="9">
        <v>0.89</v>
      </c>
      <c r="AS55" s="9">
        <v>0.46</v>
      </c>
      <c r="AT55" s="9">
        <v>0.78</v>
      </c>
      <c r="AU55" s="9">
        <v>0.02</v>
      </c>
      <c r="AV55" s="9">
        <v>0.42</v>
      </c>
      <c r="AW55" s="9">
        <v>0.13</v>
      </c>
      <c r="AX55" s="9">
        <v>1.72</v>
      </c>
      <c r="AY55" s="9">
        <v>0.36</v>
      </c>
      <c r="AZ55" s="9">
        <v>0.23</v>
      </c>
      <c r="BA55" s="9">
        <v>0.1</v>
      </c>
      <c r="BB55" s="9">
        <v>0.14000000000000001</v>
      </c>
      <c r="BC55" s="9">
        <v>0.22</v>
      </c>
      <c r="BD55" s="24">
        <v>1.35</v>
      </c>
      <c r="BE55" s="9">
        <v>0.46</v>
      </c>
      <c r="BF55" s="9">
        <v>0.19</v>
      </c>
      <c r="BG55" s="9">
        <v>0.41</v>
      </c>
      <c r="BH55" s="9">
        <v>0.37</v>
      </c>
      <c r="BI55" s="9">
        <v>0.11</v>
      </c>
      <c r="BJ55" s="9">
        <v>1.67</v>
      </c>
      <c r="BK55" s="9">
        <v>1.49</v>
      </c>
      <c r="BL55" s="9">
        <v>2.5</v>
      </c>
      <c r="BM55" s="9">
        <v>2.2599999999999998</v>
      </c>
      <c r="BN55" s="9">
        <v>1.61</v>
      </c>
      <c r="BO55" s="9">
        <v>2.96</v>
      </c>
    </row>
    <row r="56" spans="1:67" ht="30" customHeight="1" x14ac:dyDescent="0.3">
      <c r="A56" s="3"/>
      <c r="B56" s="3"/>
      <c r="C56" s="4">
        <v>9</v>
      </c>
      <c r="D56" s="5">
        <f>D55*C56</f>
        <v>329.58</v>
      </c>
      <c r="E56" s="5">
        <f>E55*C56</f>
        <v>289.62</v>
      </c>
      <c r="F56" s="5">
        <f>C56*$F$55</f>
        <v>296.37</v>
      </c>
      <c r="G56" s="5">
        <f t="shared" si="8"/>
        <v>293.41000000000003</v>
      </c>
      <c r="H56" s="5">
        <f>C56*H55</f>
        <v>255.24</v>
      </c>
      <c r="I56" s="5">
        <f>C56*I55</f>
        <v>275.58</v>
      </c>
      <c r="J56" s="5">
        <f>C56*J55</f>
        <v>298.08</v>
      </c>
      <c r="K56" s="5">
        <f>C56*K55</f>
        <v>311.49</v>
      </c>
      <c r="L56" s="5">
        <f>C56*L55</f>
        <v>326.52</v>
      </c>
      <c r="M56" s="5">
        <f>C56*M55</f>
        <v>330.57</v>
      </c>
      <c r="N56" s="5">
        <f>C56*N55</f>
        <v>333.9</v>
      </c>
      <c r="O56" s="5">
        <f>C56*O55</f>
        <v>337.58999999999992</v>
      </c>
      <c r="P56" s="5">
        <f>C56*P55</f>
        <v>335.87999999999994</v>
      </c>
      <c r="Q56" s="5">
        <f>C56*Q55</f>
        <v>331.73999999999995</v>
      </c>
      <c r="R56" s="5">
        <f>C56*R55</f>
        <v>319.58999999999992</v>
      </c>
      <c r="S56" s="5">
        <f>C56*S55</f>
        <v>317.6099999999999</v>
      </c>
      <c r="T56" s="19">
        <f>C56*T55</f>
        <v>316.34999999999991</v>
      </c>
      <c r="U56" s="19">
        <f>C56*U55</f>
        <v>315.44999999999993</v>
      </c>
      <c r="V56" s="5">
        <f>C56*V55</f>
        <v>317.51999999999987</v>
      </c>
      <c r="W56" s="5">
        <f>C56*W55</f>
        <v>320.75999999999988</v>
      </c>
      <c r="X56" s="5">
        <f>C56*X55</f>
        <v>336.2399999999999</v>
      </c>
      <c r="Y56" s="5">
        <f>C56*Y55</f>
        <v>337.40999999999991</v>
      </c>
      <c r="Z56" s="5">
        <f>C56*Z55</f>
        <v>341.18999999999988</v>
      </c>
      <c r="AA56" s="5">
        <f>C56*AA55</f>
        <v>341.00999999999988</v>
      </c>
      <c r="AB56" s="5">
        <f>C56*AB55</f>
        <v>333.9899999999999</v>
      </c>
      <c r="AC56" s="5">
        <f>C56*AC55</f>
        <v>338.12999999999988</v>
      </c>
      <c r="AD56" s="5">
        <f>C56*AD55</f>
        <v>330.11999999999989</v>
      </c>
      <c r="AE56" s="5">
        <f>C56*AE55</f>
        <v>324.9899999999999</v>
      </c>
      <c r="AF56" s="5">
        <f>C56*AF55</f>
        <v>318.77999999999986</v>
      </c>
      <c r="AG56" s="5">
        <f>C56*AG55</f>
        <v>306.89999999999986</v>
      </c>
      <c r="AH56" s="5">
        <f>C56*AH55</f>
        <v>305.36999999999989</v>
      </c>
      <c r="AI56" s="5">
        <f>C56*AI55</f>
        <v>299.87999999999988</v>
      </c>
      <c r="AJ56" s="5">
        <f>C56*AJ55</f>
        <v>302.03999999999991</v>
      </c>
      <c r="AK56" s="57"/>
      <c r="AL56" s="9">
        <v>0.24</v>
      </c>
      <c r="AM56" s="9">
        <v>0.61</v>
      </c>
      <c r="AN56" s="9">
        <v>0.17</v>
      </c>
      <c r="AO56" s="9">
        <v>1.32</v>
      </c>
      <c r="AP56" s="9">
        <v>0.69</v>
      </c>
      <c r="AQ56" s="9">
        <v>0.56999999999999995</v>
      </c>
      <c r="AR56" s="9">
        <v>0.89</v>
      </c>
      <c r="AS56" s="9">
        <v>0.46</v>
      </c>
      <c r="AT56" s="9">
        <v>0.78</v>
      </c>
      <c r="AU56" s="9">
        <v>0.02</v>
      </c>
      <c r="AV56" s="9">
        <v>0.42</v>
      </c>
      <c r="AW56" s="9">
        <v>0.13</v>
      </c>
      <c r="AX56" s="9">
        <v>1.72</v>
      </c>
      <c r="AY56" s="9">
        <v>0.36</v>
      </c>
      <c r="AZ56" s="9">
        <v>0.23</v>
      </c>
      <c r="BA56" s="9">
        <v>0.1</v>
      </c>
      <c r="BB56" s="9">
        <v>0.14000000000000001</v>
      </c>
      <c r="BC56" s="9">
        <v>0.22</v>
      </c>
      <c r="BD56" s="24">
        <v>1.35</v>
      </c>
      <c r="BE56" s="9">
        <v>0.46</v>
      </c>
      <c r="BF56" s="9">
        <v>0.19</v>
      </c>
      <c r="BG56" s="9">
        <v>0.41</v>
      </c>
      <c r="BH56" s="9">
        <v>0.37</v>
      </c>
      <c r="BI56" s="9">
        <v>0.11</v>
      </c>
      <c r="BJ56" s="9">
        <v>1.67</v>
      </c>
      <c r="BK56" s="9">
        <v>1.49</v>
      </c>
      <c r="BL56" s="9">
        <v>2.5</v>
      </c>
      <c r="BM56" s="9">
        <v>2.2599999999999998</v>
      </c>
      <c r="BN56" s="9">
        <v>1.61</v>
      </c>
      <c r="BO56" s="9">
        <v>2.96</v>
      </c>
    </row>
    <row r="57" spans="1:67" ht="30" customHeight="1" x14ac:dyDescent="0.3">
      <c r="A57" s="3"/>
      <c r="B57" s="3"/>
      <c r="C57" s="4">
        <v>14</v>
      </c>
      <c r="D57" s="5">
        <f>D55*C57</f>
        <v>512.67999999999995</v>
      </c>
      <c r="E57" s="5">
        <f>E55*C57</f>
        <v>450.52</v>
      </c>
      <c r="F57" s="5">
        <f>C57*$F$55</f>
        <v>461.02</v>
      </c>
      <c r="G57" s="5">
        <f t="shared" si="8"/>
        <v>458.06</v>
      </c>
      <c r="H57" s="5">
        <f>C57*H55</f>
        <v>397.03999999999996</v>
      </c>
      <c r="I57" s="5">
        <f>C57*I55</f>
        <v>428.67999999999995</v>
      </c>
      <c r="J57" s="5">
        <f>C57*J55</f>
        <v>463.67999999999995</v>
      </c>
      <c r="K57" s="5">
        <f>C57*K55</f>
        <v>484.53999999999996</v>
      </c>
      <c r="L57" s="5">
        <f>C57*L55</f>
        <v>507.92</v>
      </c>
      <c r="M57" s="5">
        <f>C57*M55</f>
        <v>514.21999999999991</v>
      </c>
      <c r="N57" s="5">
        <f>C57*N55</f>
        <v>519.39999999999986</v>
      </c>
      <c r="O57" s="5">
        <f>C57*O55</f>
        <v>525.13999999999987</v>
      </c>
      <c r="P57" s="5">
        <f>C57*P55</f>
        <v>522.4799999999999</v>
      </c>
      <c r="Q57" s="5">
        <f>C57*Q55</f>
        <v>516.03999999999985</v>
      </c>
      <c r="R57" s="5">
        <f>C57*R55</f>
        <v>497.13999999999987</v>
      </c>
      <c r="S57" s="5">
        <f>C57*S55</f>
        <v>494.05999999999989</v>
      </c>
      <c r="T57" s="19">
        <f>C57*T55</f>
        <v>492.09999999999991</v>
      </c>
      <c r="U57" s="19">
        <f>C57*U55</f>
        <v>490.69999999999987</v>
      </c>
      <c r="V57" s="5">
        <f>C57*V55</f>
        <v>493.91999999999985</v>
      </c>
      <c r="W57" s="5">
        <f>C57*W55</f>
        <v>498.95999999999981</v>
      </c>
      <c r="X57" s="5">
        <f>C57*X55</f>
        <v>523.03999999999974</v>
      </c>
      <c r="Y57" s="5">
        <f>C57*Y55</f>
        <v>524.85999999999979</v>
      </c>
      <c r="Z57" s="5">
        <f>C57*Z55</f>
        <v>530.7399999999999</v>
      </c>
      <c r="AA57" s="5">
        <f>C57*AA55</f>
        <v>530.45999999999981</v>
      </c>
      <c r="AB57" s="5">
        <f>C57*AB55</f>
        <v>519.53999999999974</v>
      </c>
      <c r="AC57" s="5">
        <f>C57*AC55</f>
        <v>525.97999999999979</v>
      </c>
      <c r="AD57" s="5">
        <f>C57*AD55</f>
        <v>513.51999999999975</v>
      </c>
      <c r="AE57" s="5">
        <f>C57*AE55</f>
        <v>505.53999999999979</v>
      </c>
      <c r="AF57" s="5">
        <f>C57*AF55</f>
        <v>495.87999999999982</v>
      </c>
      <c r="AG57" s="5">
        <f>C57*AG55</f>
        <v>477.39999999999981</v>
      </c>
      <c r="AH57" s="5">
        <f>C57*AH55</f>
        <v>475.01999999999981</v>
      </c>
      <c r="AI57" s="5">
        <f>C57*AI55</f>
        <v>466.47999999999979</v>
      </c>
      <c r="AJ57" s="5">
        <f>C57*AJ55</f>
        <v>469.8399999999998</v>
      </c>
      <c r="AK57" s="57"/>
      <c r="AL57" s="9">
        <v>0.24</v>
      </c>
      <c r="AM57" s="9">
        <v>0.61</v>
      </c>
      <c r="AN57" s="9">
        <v>0.17</v>
      </c>
      <c r="AO57" s="9">
        <v>1.32</v>
      </c>
      <c r="AP57" s="9">
        <v>0.69</v>
      </c>
      <c r="AQ57" s="9">
        <v>0.56999999999999995</v>
      </c>
      <c r="AR57" s="9">
        <v>0.89</v>
      </c>
      <c r="AS57" s="9">
        <v>0.46</v>
      </c>
      <c r="AT57" s="9">
        <v>0.78</v>
      </c>
      <c r="AU57" s="9">
        <v>0.02</v>
      </c>
      <c r="AV57" s="9">
        <v>0.42</v>
      </c>
      <c r="AW57" s="9">
        <v>0.13</v>
      </c>
      <c r="AX57" s="9">
        <v>1.72</v>
      </c>
      <c r="AY57" s="9">
        <v>0.36</v>
      </c>
      <c r="AZ57" s="9">
        <v>0.23</v>
      </c>
      <c r="BA57" s="9">
        <v>0.1</v>
      </c>
      <c r="BB57" s="9">
        <v>0.14000000000000001</v>
      </c>
      <c r="BC57" s="9">
        <v>0.22</v>
      </c>
      <c r="BD57" s="24">
        <v>1.35</v>
      </c>
      <c r="BE57" s="9">
        <v>0.46</v>
      </c>
      <c r="BF57" s="9">
        <v>0.19</v>
      </c>
      <c r="BG57" s="9">
        <v>0.41</v>
      </c>
      <c r="BH57" s="9">
        <v>0.37</v>
      </c>
      <c r="BI57" s="9">
        <v>0.11</v>
      </c>
      <c r="BJ57" s="9">
        <v>1.67</v>
      </c>
      <c r="BK57" s="9">
        <v>1.49</v>
      </c>
      <c r="BL57" s="9">
        <v>2.5</v>
      </c>
      <c r="BM57" s="9">
        <v>2.2599999999999998</v>
      </c>
      <c r="BN57" s="9">
        <v>1.61</v>
      </c>
      <c r="BO57" s="9">
        <v>2.96</v>
      </c>
    </row>
    <row r="58" spans="1:67" ht="30" customHeight="1" x14ac:dyDescent="0.3">
      <c r="A58" s="3"/>
      <c r="B58" s="3"/>
      <c r="C58" s="4">
        <v>19</v>
      </c>
      <c r="D58" s="5">
        <f>D55*C58</f>
        <v>695.78</v>
      </c>
      <c r="E58" s="5">
        <f>E55*C58</f>
        <v>611.41999999999996</v>
      </c>
      <c r="F58" s="5">
        <f>C58*$F$55</f>
        <v>625.66999999999996</v>
      </c>
      <c r="G58" s="5">
        <f t="shared" si="8"/>
        <v>622.70999999999992</v>
      </c>
      <c r="H58" s="5">
        <f>C58*H55</f>
        <v>538.84</v>
      </c>
      <c r="I58" s="5">
        <f>C58*I55</f>
        <v>581.78</v>
      </c>
      <c r="J58" s="5">
        <f>C58*J55</f>
        <v>629.28</v>
      </c>
      <c r="K58" s="5">
        <f>C58*K55</f>
        <v>657.59</v>
      </c>
      <c r="L58" s="5">
        <f>C58*L55</f>
        <v>689.32</v>
      </c>
      <c r="M58" s="5">
        <f>C58*M55</f>
        <v>697.86999999999989</v>
      </c>
      <c r="N58" s="5">
        <f>C58*N55</f>
        <v>704.89999999999986</v>
      </c>
      <c r="O58" s="5">
        <f>C58*O55</f>
        <v>712.68999999999983</v>
      </c>
      <c r="P58" s="5">
        <f>C58*P55</f>
        <v>709.07999999999993</v>
      </c>
      <c r="Q58" s="5">
        <f>C58*Q55</f>
        <v>700.3399999999998</v>
      </c>
      <c r="R58" s="5">
        <f>C58*R55</f>
        <v>674.68999999999983</v>
      </c>
      <c r="S58" s="5">
        <f>C58*S55</f>
        <v>670.50999999999988</v>
      </c>
      <c r="T58" s="19">
        <f>C58*T55</f>
        <v>667.8499999999998</v>
      </c>
      <c r="U58" s="19">
        <f>C58*U55</f>
        <v>665.94999999999982</v>
      </c>
      <c r="V58" s="5">
        <f>C58*V55</f>
        <v>670.31999999999971</v>
      </c>
      <c r="W58" s="5">
        <f>C58*W55</f>
        <v>677.15999999999974</v>
      </c>
      <c r="X58" s="5">
        <f>C58*X55</f>
        <v>709.83999999999969</v>
      </c>
      <c r="Y58" s="5">
        <f>C58*Y55</f>
        <v>712.30999999999972</v>
      </c>
      <c r="Z58" s="5">
        <f>C58*Z55</f>
        <v>720.28999999999985</v>
      </c>
      <c r="AA58" s="5">
        <f>C58*AA55</f>
        <v>719.90999999999974</v>
      </c>
      <c r="AB58" s="5">
        <f>C58*AB55</f>
        <v>705.08999999999969</v>
      </c>
      <c r="AC58" s="5">
        <f>C58*AC55</f>
        <v>713.8299999999997</v>
      </c>
      <c r="AD58" s="5">
        <f>C58*AD55</f>
        <v>696.91999999999973</v>
      </c>
      <c r="AE58" s="5">
        <f>C58*AE55</f>
        <v>686.08999999999969</v>
      </c>
      <c r="AF58" s="5">
        <f>C58*AF55</f>
        <v>672.97999999999979</v>
      </c>
      <c r="AG58" s="5">
        <f>C58*AG55</f>
        <v>647.89999999999975</v>
      </c>
      <c r="AH58" s="5">
        <f>C58*AH55</f>
        <v>644.66999999999973</v>
      </c>
      <c r="AI58" s="5">
        <f>C58*AI55</f>
        <v>633.0799999999997</v>
      </c>
      <c r="AJ58" s="5">
        <f>C58*AJ55</f>
        <v>637.63999999999976</v>
      </c>
      <c r="AK58" s="57"/>
      <c r="AL58" s="9">
        <v>0.24</v>
      </c>
      <c r="AM58" s="9">
        <v>0.61</v>
      </c>
      <c r="AN58" s="9">
        <v>0.17</v>
      </c>
      <c r="AO58" s="9">
        <v>1.32</v>
      </c>
      <c r="AP58" s="9">
        <v>0.69</v>
      </c>
      <c r="AQ58" s="9">
        <v>0.56999999999999995</v>
      </c>
      <c r="AR58" s="9">
        <v>0.89</v>
      </c>
      <c r="AS58" s="9">
        <v>0.46</v>
      </c>
      <c r="AT58" s="9">
        <v>0.78</v>
      </c>
      <c r="AU58" s="9">
        <v>0.02</v>
      </c>
      <c r="AV58" s="9">
        <v>0.42</v>
      </c>
      <c r="AW58" s="9">
        <v>0.13</v>
      </c>
      <c r="AX58" s="9">
        <v>1.72</v>
      </c>
      <c r="AY58" s="9">
        <v>0.36</v>
      </c>
      <c r="AZ58" s="9">
        <v>0.23</v>
      </c>
      <c r="BA58" s="9">
        <v>0.1</v>
      </c>
      <c r="BB58" s="9">
        <v>0.14000000000000001</v>
      </c>
      <c r="BC58" s="9">
        <v>0.22</v>
      </c>
      <c r="BD58" s="24">
        <v>1.35</v>
      </c>
      <c r="BE58" s="9">
        <v>0.46</v>
      </c>
      <c r="BF58" s="9">
        <v>0.19</v>
      </c>
      <c r="BG58" s="9">
        <v>0.41</v>
      </c>
      <c r="BH58" s="9">
        <v>0.37</v>
      </c>
      <c r="BI58" s="9">
        <v>0.11</v>
      </c>
      <c r="BJ58" s="9">
        <v>1.67</v>
      </c>
      <c r="BK58" s="9">
        <v>1.49</v>
      </c>
      <c r="BL58" s="9">
        <v>2.5</v>
      </c>
      <c r="BM58" s="9">
        <v>2.2599999999999998</v>
      </c>
      <c r="BN58" s="9">
        <v>1.61</v>
      </c>
      <c r="BO58" s="9">
        <v>2.96</v>
      </c>
    </row>
    <row r="59" spans="1:67" ht="30" customHeight="1" x14ac:dyDescent="0.3">
      <c r="A59" s="3"/>
      <c r="B59" s="3"/>
      <c r="C59" s="4">
        <v>48</v>
      </c>
      <c r="D59" s="5">
        <f>D55*C59</f>
        <v>1757.7599999999998</v>
      </c>
      <c r="E59" s="5">
        <f>E55*C59</f>
        <v>1544.6399999999999</v>
      </c>
      <c r="F59" s="5">
        <f>C59*$F$55</f>
        <v>1580.6399999999999</v>
      </c>
      <c r="G59" s="5">
        <f t="shared" si="8"/>
        <v>1577.6799999999998</v>
      </c>
      <c r="H59" s="5">
        <f>C59*H55</f>
        <v>1361.28</v>
      </c>
      <c r="I59" s="5">
        <f>C59*I55</f>
        <v>1469.7599999999998</v>
      </c>
      <c r="J59" s="5">
        <f>C59*J55</f>
        <v>1589.7599999999998</v>
      </c>
      <c r="K59" s="5">
        <f>C59*K55</f>
        <v>1661.28</v>
      </c>
      <c r="L59" s="5">
        <f>C59*L55</f>
        <v>1741.44</v>
      </c>
      <c r="M59" s="5">
        <f>C59*M55</f>
        <v>1763.04</v>
      </c>
      <c r="N59" s="5">
        <f>C59*N55</f>
        <v>1780.7999999999997</v>
      </c>
      <c r="O59" s="5">
        <f>C59*O55</f>
        <v>1800.4799999999996</v>
      </c>
      <c r="P59" s="5">
        <f>C59*P55</f>
        <v>1791.3599999999997</v>
      </c>
      <c r="Q59" s="5">
        <f>C59*Q55</f>
        <v>1769.2799999999997</v>
      </c>
      <c r="R59" s="5">
        <f>C59*R55</f>
        <v>1704.4799999999996</v>
      </c>
      <c r="S59" s="5">
        <f>C59*S55</f>
        <v>1693.9199999999996</v>
      </c>
      <c r="T59" s="19">
        <f>C59*T55</f>
        <v>1687.1999999999996</v>
      </c>
      <c r="U59" s="19">
        <f>C59*U55</f>
        <v>1682.3999999999996</v>
      </c>
      <c r="V59" s="5">
        <f>C59*V55</f>
        <v>1693.4399999999994</v>
      </c>
      <c r="W59" s="5">
        <f>C59*W55</f>
        <v>1710.7199999999993</v>
      </c>
      <c r="X59" s="5">
        <f>C59*X55</f>
        <v>1793.2799999999993</v>
      </c>
      <c r="Y59" s="5">
        <f>C59*Y55</f>
        <v>1799.5199999999995</v>
      </c>
      <c r="Z59" s="5">
        <f>C59*Z55</f>
        <v>1819.6799999999994</v>
      </c>
      <c r="AA59" s="5">
        <f>C59*AA55</f>
        <v>1818.7199999999993</v>
      </c>
      <c r="AB59" s="5">
        <f>C59*AB55</f>
        <v>1781.2799999999993</v>
      </c>
      <c r="AC59" s="5">
        <f>C59*AC55</f>
        <v>1803.3599999999992</v>
      </c>
      <c r="AD59" s="5">
        <f>C59*AD55</f>
        <v>1760.6399999999994</v>
      </c>
      <c r="AE59" s="5">
        <f>C59*AE55</f>
        <v>1733.2799999999993</v>
      </c>
      <c r="AF59" s="5">
        <f>C59*AF55</f>
        <v>1700.1599999999994</v>
      </c>
      <c r="AG59" s="5">
        <f>C59*AG55</f>
        <v>1636.7999999999993</v>
      </c>
      <c r="AH59" s="5">
        <f>C59*AH55</f>
        <v>1628.6399999999994</v>
      </c>
      <c r="AI59" s="5">
        <f>C59*AI55</f>
        <v>1599.3599999999992</v>
      </c>
      <c r="AJ59" s="5">
        <f>C59*AJ55</f>
        <v>1610.8799999999994</v>
      </c>
      <c r="AK59" s="57"/>
      <c r="AL59" s="9">
        <v>0.24</v>
      </c>
      <c r="AM59" s="9">
        <v>0.61</v>
      </c>
      <c r="AN59" s="9">
        <v>0.17</v>
      </c>
      <c r="AO59" s="9">
        <v>1.32</v>
      </c>
      <c r="AP59" s="9">
        <v>0.69</v>
      </c>
      <c r="AQ59" s="9">
        <v>0.56999999999999995</v>
      </c>
      <c r="AR59" s="9">
        <v>0.89</v>
      </c>
      <c r="AS59" s="9">
        <v>0.46</v>
      </c>
      <c r="AT59" s="9">
        <v>0.78</v>
      </c>
      <c r="AU59" s="9">
        <v>0.02</v>
      </c>
      <c r="AV59" s="9">
        <v>0.42</v>
      </c>
      <c r="AW59" s="9">
        <v>0.13</v>
      </c>
      <c r="AX59" s="9">
        <v>1.72</v>
      </c>
      <c r="AY59" s="9">
        <v>0.36</v>
      </c>
      <c r="AZ59" s="9">
        <v>0.23</v>
      </c>
      <c r="BA59" s="9">
        <v>0.1</v>
      </c>
      <c r="BB59" s="9">
        <v>0.14000000000000001</v>
      </c>
      <c r="BC59" s="9">
        <v>0.22</v>
      </c>
      <c r="BD59" s="24">
        <v>1.35</v>
      </c>
      <c r="BE59" s="9">
        <v>0.46</v>
      </c>
      <c r="BF59" s="9">
        <v>0.19</v>
      </c>
      <c r="BG59" s="9">
        <v>0.41</v>
      </c>
      <c r="BH59" s="9">
        <v>0.37</v>
      </c>
      <c r="BI59" s="9">
        <v>0.11</v>
      </c>
      <c r="BJ59" s="9">
        <v>1.67</v>
      </c>
      <c r="BK59" s="9">
        <v>1.49</v>
      </c>
      <c r="BL59" s="9">
        <v>2.5</v>
      </c>
      <c r="BM59" s="9">
        <v>2.2599999999999998</v>
      </c>
      <c r="BN59" s="9">
        <v>1.61</v>
      </c>
      <c r="BO59" s="9">
        <v>2.96</v>
      </c>
    </row>
    <row r="60" spans="1:67" ht="30" customHeight="1" x14ac:dyDescent="0.3">
      <c r="A60" s="3" t="s">
        <v>16</v>
      </c>
      <c r="B60" s="3" t="s">
        <v>8</v>
      </c>
      <c r="C60" s="4" t="s">
        <v>7</v>
      </c>
      <c r="D60" s="5">
        <v>36.630000000000003</v>
      </c>
      <c r="E60" s="5">
        <f>D60-4.44</f>
        <v>32.190000000000005</v>
      </c>
      <c r="F60" s="5">
        <f>E60+0.75</f>
        <v>32.940000000000005</v>
      </c>
      <c r="G60" s="5">
        <f t="shared" si="8"/>
        <v>29.980000000000004</v>
      </c>
      <c r="H60" s="5">
        <f>G60-BN60</f>
        <v>28.370000000000005</v>
      </c>
      <c r="I60" s="5">
        <f>H60+BM60</f>
        <v>30.630000000000003</v>
      </c>
      <c r="J60" s="5">
        <f>I60+BL60</f>
        <v>33.130000000000003</v>
      </c>
      <c r="K60" s="5">
        <f>J60+BK60</f>
        <v>34.620000000000005</v>
      </c>
      <c r="L60" s="5">
        <f>K60+BJ60</f>
        <v>36.290000000000006</v>
      </c>
      <c r="M60" s="5">
        <f>L60+BI60</f>
        <v>36.400000000000006</v>
      </c>
      <c r="N60" s="5">
        <f>M60+BH60</f>
        <v>36.770000000000003</v>
      </c>
      <c r="O60" s="5">
        <f>N60+BG60</f>
        <v>37.18</v>
      </c>
      <c r="P60" s="5">
        <f>O60-BF60</f>
        <v>36.99</v>
      </c>
      <c r="Q60" s="5">
        <f>P60-BE60</f>
        <v>36.53</v>
      </c>
      <c r="R60" s="5">
        <f>Q60-BD60</f>
        <v>35.18</v>
      </c>
      <c r="S60" s="5">
        <f>R60-BC60</f>
        <v>34.96</v>
      </c>
      <c r="T60" s="19">
        <f>S60-BB60</f>
        <v>34.82</v>
      </c>
      <c r="U60" s="19">
        <f>T60-BA60</f>
        <v>34.72</v>
      </c>
      <c r="V60" s="5">
        <f>U60+AZ60</f>
        <v>34.949999999999996</v>
      </c>
      <c r="W60" s="5">
        <f>V60+AY60</f>
        <v>35.309999999999995</v>
      </c>
      <c r="X60" s="5">
        <f>W60+AX60</f>
        <v>37.029999999999994</v>
      </c>
      <c r="Y60" s="5">
        <f>X60+AW60</f>
        <v>37.159999999999997</v>
      </c>
      <c r="Z60" s="5">
        <f>Y60+AV60</f>
        <v>37.58</v>
      </c>
      <c r="AA60" s="5">
        <f>Z60-AU60</f>
        <v>37.559999999999995</v>
      </c>
      <c r="AB60" s="5">
        <f>AA60-AT60</f>
        <v>36.769999999999996</v>
      </c>
      <c r="AC60" s="5">
        <f>AB60+AS60</f>
        <v>37.229999999999997</v>
      </c>
      <c r="AD60" s="5">
        <f t="shared" si="1"/>
        <v>36.339999999999996</v>
      </c>
      <c r="AE60" s="5">
        <f t="shared" si="2"/>
        <v>35.769999999999996</v>
      </c>
      <c r="AF60" s="5">
        <f t="shared" si="3"/>
        <v>35.08</v>
      </c>
      <c r="AG60" s="5">
        <f t="shared" si="4"/>
        <v>33.76</v>
      </c>
      <c r="AH60" s="5">
        <f t="shared" si="5"/>
        <v>33.589999999999996</v>
      </c>
      <c r="AI60" s="5">
        <f t="shared" si="6"/>
        <v>32.979999999999997</v>
      </c>
      <c r="AJ60" s="5">
        <f t="shared" si="7"/>
        <v>33.22</v>
      </c>
      <c r="AK60" s="57"/>
      <c r="AL60" s="9">
        <v>0.24</v>
      </c>
      <c r="AM60" s="9">
        <v>0.61</v>
      </c>
      <c r="AN60" s="9">
        <v>0.17</v>
      </c>
      <c r="AO60" s="9">
        <v>1.32</v>
      </c>
      <c r="AP60" s="9">
        <v>0.69</v>
      </c>
      <c r="AQ60" s="9">
        <v>0.56999999999999995</v>
      </c>
      <c r="AR60" s="9">
        <v>0.89</v>
      </c>
      <c r="AS60" s="9">
        <v>0.46</v>
      </c>
      <c r="AT60" s="9">
        <v>0.79</v>
      </c>
      <c r="AU60" s="9">
        <v>0.02</v>
      </c>
      <c r="AV60" s="9">
        <v>0.42</v>
      </c>
      <c r="AW60" s="9">
        <v>0.13</v>
      </c>
      <c r="AX60" s="9">
        <v>1.72</v>
      </c>
      <c r="AY60" s="9">
        <v>0.36</v>
      </c>
      <c r="AZ60" s="9">
        <v>0.23</v>
      </c>
      <c r="BA60" s="9">
        <v>0.1</v>
      </c>
      <c r="BB60" s="9">
        <v>0.14000000000000001</v>
      </c>
      <c r="BC60" s="9">
        <v>0.22</v>
      </c>
      <c r="BD60" s="24">
        <v>1.35</v>
      </c>
      <c r="BE60" s="9">
        <v>0.46</v>
      </c>
      <c r="BF60" s="9">
        <v>0.19</v>
      </c>
      <c r="BG60" s="9">
        <v>0.41</v>
      </c>
      <c r="BH60" s="9">
        <v>0.37</v>
      </c>
      <c r="BI60" s="9">
        <v>0.11</v>
      </c>
      <c r="BJ60" s="9">
        <v>1.67</v>
      </c>
      <c r="BK60" s="9">
        <v>1.49</v>
      </c>
      <c r="BL60" s="9">
        <v>2.5</v>
      </c>
      <c r="BM60" s="9">
        <v>2.2599999999999998</v>
      </c>
      <c r="BN60" s="9">
        <v>1.61</v>
      </c>
      <c r="BO60" s="9">
        <v>2.96</v>
      </c>
    </row>
    <row r="61" spans="1:67" ht="30" customHeight="1" x14ac:dyDescent="0.3">
      <c r="A61" s="3"/>
      <c r="B61" s="3"/>
      <c r="C61" s="4">
        <v>9</v>
      </c>
      <c r="D61" s="5">
        <f>D60*C61</f>
        <v>329.67</v>
      </c>
      <c r="E61" s="5">
        <f>E60*C61</f>
        <v>289.71000000000004</v>
      </c>
      <c r="F61" s="5">
        <f>C61*$F$60</f>
        <v>296.46000000000004</v>
      </c>
      <c r="G61" s="5">
        <f t="shared" si="8"/>
        <v>293.50000000000006</v>
      </c>
      <c r="H61" s="5">
        <f>C61*H60</f>
        <v>255.33000000000004</v>
      </c>
      <c r="I61" s="5">
        <f>C61*I60</f>
        <v>275.67</v>
      </c>
      <c r="J61" s="5">
        <f>C61*J60</f>
        <v>298.17</v>
      </c>
      <c r="K61" s="5">
        <f>C61*K60</f>
        <v>311.58000000000004</v>
      </c>
      <c r="L61" s="5">
        <f>C61*L60</f>
        <v>326.61000000000007</v>
      </c>
      <c r="M61" s="5">
        <f>C61*M60</f>
        <v>327.60000000000002</v>
      </c>
      <c r="N61" s="5">
        <f>C61*N60</f>
        <v>330.93</v>
      </c>
      <c r="O61" s="5">
        <f>C61*O60</f>
        <v>334.62</v>
      </c>
      <c r="P61" s="5">
        <f>C61*P60</f>
        <v>332.91</v>
      </c>
      <c r="Q61" s="5">
        <f>C61*Q60</f>
        <v>328.77</v>
      </c>
      <c r="R61" s="5">
        <f>C61*R60</f>
        <v>316.62</v>
      </c>
      <c r="S61" s="5">
        <f>C61*S60</f>
        <v>314.64</v>
      </c>
      <c r="T61" s="19">
        <f>C61*T60</f>
        <v>313.38</v>
      </c>
      <c r="U61" s="19">
        <f>C61*U60</f>
        <v>312.48</v>
      </c>
      <c r="V61" s="5">
        <f>C61*V60</f>
        <v>314.54999999999995</v>
      </c>
      <c r="W61" s="5">
        <f>C61*W60</f>
        <v>317.78999999999996</v>
      </c>
      <c r="X61" s="5">
        <f>C61*X60</f>
        <v>333.26999999999992</v>
      </c>
      <c r="Y61" s="5">
        <f>C61*Y60</f>
        <v>334.43999999999994</v>
      </c>
      <c r="Z61" s="5">
        <f>C61*Z60</f>
        <v>338.21999999999997</v>
      </c>
      <c r="AA61" s="5">
        <f>C61*AA60</f>
        <v>338.03999999999996</v>
      </c>
      <c r="AB61" s="5">
        <f>C61*AB60</f>
        <v>330.92999999999995</v>
      </c>
      <c r="AC61" s="5">
        <f>C61*AC60</f>
        <v>335.07</v>
      </c>
      <c r="AD61" s="5">
        <f>C61*AD60</f>
        <v>327.05999999999995</v>
      </c>
      <c r="AE61" s="5">
        <f>C61*AE60</f>
        <v>321.92999999999995</v>
      </c>
      <c r="AF61" s="5">
        <f>C61*AF60</f>
        <v>315.71999999999997</v>
      </c>
      <c r="AG61" s="5">
        <f>C61*AG60</f>
        <v>303.83999999999997</v>
      </c>
      <c r="AH61" s="5">
        <f>C61*AH60</f>
        <v>302.30999999999995</v>
      </c>
      <c r="AI61" s="5">
        <f>C61*AI60</f>
        <v>296.82</v>
      </c>
      <c r="AJ61" s="5">
        <f>C61*AJ60</f>
        <v>298.98</v>
      </c>
      <c r="AK61" s="57"/>
      <c r="AL61" s="9">
        <v>0.24</v>
      </c>
      <c r="AM61" s="9">
        <v>0.61</v>
      </c>
      <c r="AN61" s="9">
        <v>0.17</v>
      </c>
      <c r="AO61" s="9">
        <v>1.32</v>
      </c>
      <c r="AP61" s="9">
        <v>0.69</v>
      </c>
      <c r="AQ61" s="9">
        <v>0.56999999999999995</v>
      </c>
      <c r="AR61" s="9">
        <v>0.89</v>
      </c>
      <c r="AS61" s="9">
        <v>0.46</v>
      </c>
      <c r="AT61" s="9">
        <v>0.79</v>
      </c>
      <c r="AU61" s="9">
        <v>0.02</v>
      </c>
      <c r="AV61" s="9">
        <v>0.42</v>
      </c>
      <c r="AW61" s="9">
        <v>0.13</v>
      </c>
      <c r="AX61" s="9">
        <v>1.72</v>
      </c>
      <c r="AY61" s="9">
        <v>0.36</v>
      </c>
      <c r="AZ61" s="9">
        <v>0.23</v>
      </c>
      <c r="BA61" s="9">
        <v>0.1</v>
      </c>
      <c r="BB61" s="9">
        <v>0.14000000000000001</v>
      </c>
      <c r="BC61" s="9">
        <v>0.22</v>
      </c>
      <c r="BD61" s="24">
        <v>1.35</v>
      </c>
      <c r="BE61" s="9">
        <v>0.46</v>
      </c>
      <c r="BF61" s="9">
        <v>0.19</v>
      </c>
      <c r="BG61" s="9">
        <v>0.41</v>
      </c>
      <c r="BH61" s="9">
        <v>0.37</v>
      </c>
      <c r="BI61" s="9">
        <v>0.11</v>
      </c>
      <c r="BJ61" s="9">
        <v>1.67</v>
      </c>
      <c r="BK61" s="9">
        <v>1.49</v>
      </c>
      <c r="BL61" s="9">
        <v>2.5</v>
      </c>
      <c r="BM61" s="9">
        <v>2.2599999999999998</v>
      </c>
      <c r="BN61" s="9">
        <v>1.61</v>
      </c>
      <c r="BO61" s="9">
        <v>2.96</v>
      </c>
    </row>
    <row r="62" spans="1:67" ht="30" customHeight="1" x14ac:dyDescent="0.3">
      <c r="A62" s="3"/>
      <c r="B62" s="3"/>
      <c r="C62" s="4">
        <v>14</v>
      </c>
      <c r="D62" s="5">
        <f>D60*C62</f>
        <v>512.82000000000005</v>
      </c>
      <c r="E62" s="5">
        <f>E60*C62</f>
        <v>450.66000000000008</v>
      </c>
      <c r="F62" s="5">
        <f>C62*$F$60</f>
        <v>461.16000000000008</v>
      </c>
      <c r="G62" s="5">
        <f t="shared" si="8"/>
        <v>458.2000000000001</v>
      </c>
      <c r="H62" s="5">
        <f>C62*H60</f>
        <v>397.18000000000006</v>
      </c>
      <c r="I62" s="5">
        <f>C62*I60</f>
        <v>428.82000000000005</v>
      </c>
      <c r="J62" s="5">
        <f>C62*J60</f>
        <v>463.82000000000005</v>
      </c>
      <c r="K62" s="5">
        <f>C62*K60</f>
        <v>484.68000000000006</v>
      </c>
      <c r="L62" s="5">
        <f>C62*L60</f>
        <v>508.06000000000006</v>
      </c>
      <c r="M62" s="5">
        <f>C62*M60</f>
        <v>509.60000000000008</v>
      </c>
      <c r="N62" s="5">
        <f>C62*N60</f>
        <v>514.78000000000009</v>
      </c>
      <c r="O62" s="5">
        <f>C62*O60</f>
        <v>520.52</v>
      </c>
      <c r="P62" s="5">
        <f>C62*P60</f>
        <v>517.86</v>
      </c>
      <c r="Q62" s="5">
        <f>C62*Q60</f>
        <v>511.42</v>
      </c>
      <c r="R62" s="5">
        <f>C62*R60</f>
        <v>492.52</v>
      </c>
      <c r="S62" s="5">
        <f>C62*S60</f>
        <v>489.44</v>
      </c>
      <c r="T62" s="19">
        <f>C62*T60</f>
        <v>487.48</v>
      </c>
      <c r="U62" s="19">
        <f>C62*U60</f>
        <v>486.08</v>
      </c>
      <c r="V62" s="5">
        <f>C62*V60</f>
        <v>489.29999999999995</v>
      </c>
      <c r="W62" s="5">
        <f>C62*W60</f>
        <v>494.33999999999992</v>
      </c>
      <c r="X62" s="5">
        <f>C62*X60</f>
        <v>518.41999999999996</v>
      </c>
      <c r="Y62" s="5">
        <f>C62*Y60</f>
        <v>520.24</v>
      </c>
      <c r="Z62" s="5">
        <f>C62*Z60</f>
        <v>526.12</v>
      </c>
      <c r="AA62" s="5">
        <f>C62*AA60</f>
        <v>525.83999999999992</v>
      </c>
      <c r="AB62" s="5">
        <f>C62*AB60</f>
        <v>514.78</v>
      </c>
      <c r="AC62" s="5">
        <f>C62*AC60</f>
        <v>521.21999999999991</v>
      </c>
      <c r="AD62" s="5">
        <f>C62*AD60</f>
        <v>508.75999999999993</v>
      </c>
      <c r="AE62" s="5">
        <f>C62*AE60</f>
        <v>500.78</v>
      </c>
      <c r="AF62" s="5">
        <f>C62*AF60</f>
        <v>491.12</v>
      </c>
      <c r="AG62" s="5">
        <f>C62*AG60</f>
        <v>472.64</v>
      </c>
      <c r="AH62" s="5">
        <f>C62*AH60</f>
        <v>470.25999999999993</v>
      </c>
      <c r="AI62" s="5">
        <f>C62*AI60</f>
        <v>461.71999999999997</v>
      </c>
      <c r="AJ62" s="5">
        <f>C62*AJ60</f>
        <v>465.08</v>
      </c>
      <c r="AK62" s="57"/>
      <c r="AL62" s="9">
        <v>0.24</v>
      </c>
      <c r="AM62" s="9">
        <v>0.61</v>
      </c>
      <c r="AN62" s="9">
        <v>0.17</v>
      </c>
      <c r="AO62" s="9">
        <v>1.32</v>
      </c>
      <c r="AP62" s="9">
        <v>0.69</v>
      </c>
      <c r="AQ62" s="9">
        <v>0.56999999999999995</v>
      </c>
      <c r="AR62" s="9">
        <v>0.89</v>
      </c>
      <c r="AS62" s="9">
        <v>0.46</v>
      </c>
      <c r="AT62" s="9">
        <v>0.79</v>
      </c>
      <c r="AU62" s="9">
        <v>0.02</v>
      </c>
      <c r="AV62" s="9">
        <v>0.42</v>
      </c>
      <c r="AW62" s="9">
        <v>0.13</v>
      </c>
      <c r="AX62" s="9">
        <v>1.72</v>
      </c>
      <c r="AY62" s="9">
        <v>0.36</v>
      </c>
      <c r="AZ62" s="9">
        <v>0.23</v>
      </c>
      <c r="BA62" s="9">
        <v>0.1</v>
      </c>
      <c r="BB62" s="9">
        <v>0.14000000000000001</v>
      </c>
      <c r="BC62" s="9">
        <v>0.22</v>
      </c>
      <c r="BD62" s="24">
        <v>1.35</v>
      </c>
      <c r="BE62" s="9">
        <v>0.46</v>
      </c>
      <c r="BF62" s="9">
        <v>0.19</v>
      </c>
      <c r="BG62" s="9">
        <v>0.41</v>
      </c>
      <c r="BH62" s="9">
        <v>0.37</v>
      </c>
      <c r="BI62" s="9">
        <v>0.11</v>
      </c>
      <c r="BJ62" s="9">
        <v>1.67</v>
      </c>
      <c r="BK62" s="9">
        <v>1.49</v>
      </c>
      <c r="BL62" s="9">
        <v>2.5</v>
      </c>
      <c r="BM62" s="9">
        <v>2.2599999999999998</v>
      </c>
      <c r="BN62" s="9">
        <v>1.61</v>
      </c>
      <c r="BO62" s="9">
        <v>2.96</v>
      </c>
    </row>
    <row r="63" spans="1:67" ht="30" customHeight="1" x14ac:dyDescent="0.3">
      <c r="A63" s="3"/>
      <c r="B63" s="3"/>
      <c r="C63" s="4">
        <v>19</v>
      </c>
      <c r="D63" s="5">
        <f>D60*C63</f>
        <v>695.97</v>
      </c>
      <c r="E63" s="5">
        <f>E60*C63</f>
        <v>611.61000000000013</v>
      </c>
      <c r="F63" s="5">
        <f>C63*$F$60</f>
        <v>625.86000000000013</v>
      </c>
      <c r="G63" s="5">
        <f t="shared" si="8"/>
        <v>622.90000000000009</v>
      </c>
      <c r="H63" s="5">
        <f>C63*H60</f>
        <v>539.03000000000009</v>
      </c>
      <c r="I63" s="5">
        <f>C63*I60</f>
        <v>581.97</v>
      </c>
      <c r="J63" s="5">
        <f>C63*J60</f>
        <v>629.47</v>
      </c>
      <c r="K63" s="5">
        <f>C63*K60</f>
        <v>657.78000000000009</v>
      </c>
      <c r="L63" s="5">
        <f>C63*L60</f>
        <v>689.5100000000001</v>
      </c>
      <c r="M63" s="5">
        <f>C63*M60</f>
        <v>691.60000000000014</v>
      </c>
      <c r="N63" s="5">
        <f>C63*N60</f>
        <v>698.63000000000011</v>
      </c>
      <c r="O63" s="5">
        <f>C63*O60</f>
        <v>706.42</v>
      </c>
      <c r="P63" s="5">
        <f>C63*P60</f>
        <v>702.81000000000006</v>
      </c>
      <c r="Q63" s="5">
        <f>C63*Q60</f>
        <v>694.07</v>
      </c>
      <c r="R63" s="5">
        <f>C63*R60</f>
        <v>668.42</v>
      </c>
      <c r="S63" s="5">
        <f>C63*S60</f>
        <v>664.24</v>
      </c>
      <c r="T63" s="19">
        <f>C63*T60</f>
        <v>661.58</v>
      </c>
      <c r="U63" s="19">
        <f>C63*U60</f>
        <v>659.68</v>
      </c>
      <c r="V63" s="5">
        <f>C63*V60</f>
        <v>664.05</v>
      </c>
      <c r="W63" s="5">
        <f>C63*W60</f>
        <v>670.88999999999987</v>
      </c>
      <c r="X63" s="5">
        <f>C63*X60</f>
        <v>703.56999999999994</v>
      </c>
      <c r="Y63" s="5">
        <f>C63*Y60</f>
        <v>706.04</v>
      </c>
      <c r="Z63" s="5">
        <f>C63*Z60</f>
        <v>714.02</v>
      </c>
      <c r="AA63" s="5">
        <f>C63*AA60</f>
        <v>713.63999999999987</v>
      </c>
      <c r="AB63" s="5">
        <f>C63*AB60</f>
        <v>698.62999999999988</v>
      </c>
      <c r="AC63" s="5">
        <f>C63*AC60</f>
        <v>707.36999999999989</v>
      </c>
      <c r="AD63" s="5">
        <f>C63*AD60</f>
        <v>690.45999999999992</v>
      </c>
      <c r="AE63" s="5">
        <f>C63*AE60</f>
        <v>679.62999999999988</v>
      </c>
      <c r="AF63" s="5">
        <f>C63*AF60</f>
        <v>666.52</v>
      </c>
      <c r="AG63" s="5">
        <f>C63*AG60</f>
        <v>641.43999999999994</v>
      </c>
      <c r="AH63" s="5">
        <f>C63*AH60</f>
        <v>638.20999999999992</v>
      </c>
      <c r="AI63" s="5">
        <f>C63*AI60</f>
        <v>626.61999999999989</v>
      </c>
      <c r="AJ63" s="5">
        <f>C63*AJ60</f>
        <v>631.17999999999995</v>
      </c>
      <c r="AK63" s="57"/>
      <c r="AL63" s="9">
        <v>0.24</v>
      </c>
      <c r="AM63" s="9">
        <v>0.61</v>
      </c>
      <c r="AN63" s="9">
        <v>0.17</v>
      </c>
      <c r="AO63" s="9">
        <v>1.32</v>
      </c>
      <c r="AP63" s="9">
        <v>0.69</v>
      </c>
      <c r="AQ63" s="9">
        <v>0.56999999999999995</v>
      </c>
      <c r="AR63" s="9">
        <v>0.89</v>
      </c>
      <c r="AS63" s="9">
        <v>0.46</v>
      </c>
      <c r="AT63" s="9">
        <v>0.79</v>
      </c>
      <c r="AU63" s="9">
        <v>0.02</v>
      </c>
      <c r="AV63" s="9">
        <v>0.42</v>
      </c>
      <c r="AW63" s="9">
        <v>0.13</v>
      </c>
      <c r="AX63" s="9">
        <v>1.72</v>
      </c>
      <c r="AY63" s="9">
        <v>0.36</v>
      </c>
      <c r="AZ63" s="9">
        <v>0.23</v>
      </c>
      <c r="BA63" s="9">
        <v>0.1</v>
      </c>
      <c r="BB63" s="9">
        <v>0.14000000000000001</v>
      </c>
      <c r="BC63" s="9">
        <v>0.22</v>
      </c>
      <c r="BD63" s="24">
        <v>1.35</v>
      </c>
      <c r="BE63" s="9">
        <v>0.46</v>
      </c>
      <c r="BF63" s="9">
        <v>0.19</v>
      </c>
      <c r="BG63" s="9">
        <v>0.41</v>
      </c>
      <c r="BH63" s="9">
        <v>0.37</v>
      </c>
      <c r="BI63" s="9">
        <v>0.11</v>
      </c>
      <c r="BJ63" s="9">
        <v>1.67</v>
      </c>
      <c r="BK63" s="9">
        <v>1.49</v>
      </c>
      <c r="BL63" s="9">
        <v>2.5</v>
      </c>
      <c r="BM63" s="9">
        <v>2.2599999999999998</v>
      </c>
      <c r="BN63" s="9">
        <v>1.61</v>
      </c>
      <c r="BO63" s="9">
        <v>2.96</v>
      </c>
    </row>
    <row r="64" spans="1:67" ht="30" customHeight="1" x14ac:dyDescent="0.3">
      <c r="A64" s="3"/>
      <c r="B64" s="3"/>
      <c r="C64" s="4">
        <v>48</v>
      </c>
      <c r="D64" s="5">
        <f>D60*C64</f>
        <v>1758.2400000000002</v>
      </c>
      <c r="E64" s="5">
        <f>E60*C64</f>
        <v>1545.1200000000003</v>
      </c>
      <c r="F64" s="5">
        <f>C64*$F$60</f>
        <v>1581.1200000000003</v>
      </c>
      <c r="G64" s="5">
        <f t="shared" si="8"/>
        <v>1578.1600000000003</v>
      </c>
      <c r="H64" s="5">
        <f>C64*H60</f>
        <v>1361.7600000000002</v>
      </c>
      <c r="I64" s="5">
        <f>C64*I60</f>
        <v>1470.2400000000002</v>
      </c>
      <c r="J64" s="5">
        <f>C64*J60</f>
        <v>1590.2400000000002</v>
      </c>
      <c r="K64" s="5">
        <f>C64*K60</f>
        <v>1661.7600000000002</v>
      </c>
      <c r="L64" s="5">
        <f>C64*L60</f>
        <v>1741.9200000000003</v>
      </c>
      <c r="M64" s="5">
        <f>C64*M60</f>
        <v>1747.2000000000003</v>
      </c>
      <c r="N64" s="5">
        <f>C64*N60</f>
        <v>1764.96</v>
      </c>
      <c r="O64" s="5">
        <f>C64*O60</f>
        <v>1784.6399999999999</v>
      </c>
      <c r="P64" s="5">
        <f>C64*P60</f>
        <v>1775.52</v>
      </c>
      <c r="Q64" s="5">
        <f>C64*Q60</f>
        <v>1753.44</v>
      </c>
      <c r="R64" s="5">
        <f>C64*R60</f>
        <v>1688.6399999999999</v>
      </c>
      <c r="S64" s="5">
        <f>C64*S60</f>
        <v>1678.08</v>
      </c>
      <c r="T64" s="19">
        <f>C64*T60</f>
        <v>1671.3600000000001</v>
      </c>
      <c r="U64" s="19">
        <f>C64*U60</f>
        <v>1666.56</v>
      </c>
      <c r="V64" s="5">
        <f>C64*V60</f>
        <v>1677.6</v>
      </c>
      <c r="W64" s="5">
        <f>C64*W60</f>
        <v>1694.8799999999997</v>
      </c>
      <c r="X64" s="5">
        <f>C64*X60</f>
        <v>1777.4399999999996</v>
      </c>
      <c r="Y64" s="5">
        <f>C64*Y60</f>
        <v>1783.6799999999998</v>
      </c>
      <c r="Z64" s="5">
        <f>C64*Z60</f>
        <v>1803.84</v>
      </c>
      <c r="AA64" s="5">
        <f>C64*AA60</f>
        <v>1802.8799999999997</v>
      </c>
      <c r="AB64" s="5">
        <f>C64*AB60</f>
        <v>1764.9599999999998</v>
      </c>
      <c r="AC64" s="5">
        <f>C64*AC60</f>
        <v>1787.04</v>
      </c>
      <c r="AD64" s="5">
        <f>C64*AD60</f>
        <v>1744.3199999999997</v>
      </c>
      <c r="AE64" s="5">
        <f>C64*AE60</f>
        <v>1716.9599999999998</v>
      </c>
      <c r="AF64" s="5">
        <f>C64*AF60</f>
        <v>1683.84</v>
      </c>
      <c r="AG64" s="5">
        <f>C64*AG60</f>
        <v>1620.48</v>
      </c>
      <c r="AH64" s="5">
        <f>C64*AH60</f>
        <v>1612.3199999999997</v>
      </c>
      <c r="AI64" s="5">
        <f>C64*AI60</f>
        <v>1583.04</v>
      </c>
      <c r="AJ64" s="5">
        <f>C64*AJ60</f>
        <v>1594.56</v>
      </c>
      <c r="AK64" s="57"/>
      <c r="AL64" s="9">
        <v>0.24</v>
      </c>
      <c r="AM64" s="9">
        <v>0.61</v>
      </c>
      <c r="AN64" s="9">
        <v>0.17</v>
      </c>
      <c r="AO64" s="9">
        <v>1.32</v>
      </c>
      <c r="AP64" s="9">
        <v>0.69</v>
      </c>
      <c r="AQ64" s="9">
        <v>0.56999999999999995</v>
      </c>
      <c r="AR64" s="9">
        <v>0.89</v>
      </c>
      <c r="AS64" s="9">
        <v>0.46</v>
      </c>
      <c r="AT64" s="9">
        <v>0.79</v>
      </c>
      <c r="AU64" s="9">
        <v>0.02</v>
      </c>
      <c r="AV64" s="9">
        <v>0.42</v>
      </c>
      <c r="AW64" s="9">
        <v>0.13</v>
      </c>
      <c r="AX64" s="9">
        <v>1.72</v>
      </c>
      <c r="AY64" s="9">
        <v>0.36</v>
      </c>
      <c r="AZ64" s="9">
        <v>0.23</v>
      </c>
      <c r="BA64" s="9">
        <v>0.1</v>
      </c>
      <c r="BB64" s="9">
        <v>0.14000000000000001</v>
      </c>
      <c r="BC64" s="9">
        <v>0.22</v>
      </c>
      <c r="BD64" s="24">
        <v>1.35</v>
      </c>
      <c r="BE64" s="9">
        <v>0.46</v>
      </c>
      <c r="BF64" s="9">
        <v>0.19</v>
      </c>
      <c r="BG64" s="9">
        <v>0.41</v>
      </c>
      <c r="BH64" s="9">
        <v>0.37</v>
      </c>
      <c r="BI64" s="9">
        <v>0.11</v>
      </c>
      <c r="BJ64" s="9">
        <v>1.67</v>
      </c>
      <c r="BK64" s="9">
        <v>1.49</v>
      </c>
      <c r="BL64" s="9">
        <v>2.5</v>
      </c>
      <c r="BM64" s="9">
        <v>2.2599999999999998</v>
      </c>
      <c r="BN64" s="9">
        <v>1.61</v>
      </c>
      <c r="BO64" s="9">
        <v>2.96</v>
      </c>
    </row>
    <row r="65" spans="1:67" ht="30" customHeight="1" x14ac:dyDescent="0.3">
      <c r="A65" s="3" t="s">
        <v>16</v>
      </c>
      <c r="B65" s="3" t="s">
        <v>9</v>
      </c>
      <c r="C65" s="4" t="s">
        <v>7</v>
      </c>
      <c r="D65" s="5">
        <v>36.299999999999997</v>
      </c>
      <c r="E65" s="5">
        <f>D65-4.44</f>
        <v>31.859999999999996</v>
      </c>
      <c r="F65" s="5">
        <f>E65+0.75</f>
        <v>32.61</v>
      </c>
      <c r="G65" s="5">
        <f t="shared" si="8"/>
        <v>29.65</v>
      </c>
      <c r="H65" s="5">
        <f>G65-BN65</f>
        <v>28.04</v>
      </c>
      <c r="I65" s="5">
        <f>H65+BM65</f>
        <v>30.299999999999997</v>
      </c>
      <c r="J65" s="5">
        <f>I65+BL65</f>
        <v>32.799999999999997</v>
      </c>
      <c r="K65" s="5">
        <f>J65+BK65</f>
        <v>34.29</v>
      </c>
      <c r="L65" s="5">
        <f>K65+BJ65</f>
        <v>35.96</v>
      </c>
      <c r="M65" s="5">
        <f>L65+BI65</f>
        <v>36.07</v>
      </c>
      <c r="N65" s="5">
        <f>M65+BH65</f>
        <v>36.44</v>
      </c>
      <c r="O65" s="5">
        <f>N65+BG65</f>
        <v>36.849999999999994</v>
      </c>
      <c r="P65" s="5">
        <f>O65-BF65</f>
        <v>36.659999999999997</v>
      </c>
      <c r="Q65" s="5">
        <f>P65-BE65</f>
        <v>36.199999999999996</v>
      </c>
      <c r="R65" s="5">
        <f>Q65-BD65</f>
        <v>34.849999999999994</v>
      </c>
      <c r="S65" s="5">
        <f>R65-BC65</f>
        <v>34.629999999999995</v>
      </c>
      <c r="T65" s="19">
        <f>S65-BB65</f>
        <v>34.489999999999995</v>
      </c>
      <c r="U65" s="19">
        <f>T65-BA65</f>
        <v>34.389999999999993</v>
      </c>
      <c r="V65" s="5">
        <f>U65+AZ65</f>
        <v>34.61999999999999</v>
      </c>
      <c r="W65" s="5">
        <f>V65+AY65</f>
        <v>34.97999999999999</v>
      </c>
      <c r="X65" s="5">
        <f>W65+AX65</f>
        <v>36.699999999999989</v>
      </c>
      <c r="Y65" s="5">
        <f>X65+AW65</f>
        <v>36.829999999999991</v>
      </c>
      <c r="Z65" s="5">
        <f>Y65+AV65</f>
        <v>37.249999999999993</v>
      </c>
      <c r="AA65" s="5">
        <f>Z65-AU65</f>
        <v>37.22999999999999</v>
      </c>
      <c r="AB65" s="5">
        <f>AA65-AT65</f>
        <v>36.439999999999991</v>
      </c>
      <c r="AC65" s="5">
        <f>AB65+AS65</f>
        <v>36.899999999999991</v>
      </c>
      <c r="AD65" s="5">
        <f t="shared" si="1"/>
        <v>36.009999999999991</v>
      </c>
      <c r="AE65" s="5">
        <f t="shared" si="2"/>
        <v>35.439999999999991</v>
      </c>
      <c r="AF65" s="5">
        <f t="shared" si="3"/>
        <v>34.749999999999993</v>
      </c>
      <c r="AG65" s="5">
        <f t="shared" si="4"/>
        <v>33.429999999999993</v>
      </c>
      <c r="AH65" s="5">
        <f t="shared" si="5"/>
        <v>33.259999999999991</v>
      </c>
      <c r="AI65" s="5">
        <f t="shared" si="6"/>
        <v>32.649999999999991</v>
      </c>
      <c r="AJ65" s="5">
        <f t="shared" si="7"/>
        <v>32.889999999999993</v>
      </c>
      <c r="AK65" s="57"/>
      <c r="AL65" s="9">
        <v>0.24</v>
      </c>
      <c r="AM65" s="9">
        <v>0.61</v>
      </c>
      <c r="AN65" s="9">
        <v>0.17</v>
      </c>
      <c r="AO65" s="9">
        <v>1.32</v>
      </c>
      <c r="AP65" s="9">
        <v>0.69</v>
      </c>
      <c r="AQ65" s="9">
        <v>0.56999999999999995</v>
      </c>
      <c r="AR65" s="9">
        <v>0.89</v>
      </c>
      <c r="AS65" s="9">
        <v>0.46</v>
      </c>
      <c r="AT65" s="9">
        <v>0.79</v>
      </c>
      <c r="AU65" s="9">
        <v>0.02</v>
      </c>
      <c r="AV65" s="9">
        <v>0.42</v>
      </c>
      <c r="AW65" s="9">
        <v>0.13</v>
      </c>
      <c r="AX65" s="9">
        <v>1.72</v>
      </c>
      <c r="AY65" s="9">
        <v>0.36</v>
      </c>
      <c r="AZ65" s="9">
        <v>0.23</v>
      </c>
      <c r="BA65" s="9">
        <v>0.1</v>
      </c>
      <c r="BB65" s="9">
        <v>0.14000000000000001</v>
      </c>
      <c r="BC65" s="9">
        <v>0.22</v>
      </c>
      <c r="BD65" s="24">
        <v>1.35</v>
      </c>
      <c r="BE65" s="9">
        <v>0.46</v>
      </c>
      <c r="BF65" s="9">
        <v>0.19</v>
      </c>
      <c r="BG65" s="9">
        <v>0.41</v>
      </c>
      <c r="BH65" s="9">
        <v>0.37</v>
      </c>
      <c r="BI65" s="9">
        <v>0.11</v>
      </c>
      <c r="BJ65" s="9">
        <v>1.67</v>
      </c>
      <c r="BK65" s="9">
        <v>1.49</v>
      </c>
      <c r="BL65" s="9">
        <v>2.5</v>
      </c>
      <c r="BM65" s="9">
        <v>2.2599999999999998</v>
      </c>
      <c r="BN65" s="9">
        <v>1.61</v>
      </c>
      <c r="BO65" s="9">
        <v>2.96</v>
      </c>
    </row>
    <row r="66" spans="1:67" ht="30" customHeight="1" x14ac:dyDescent="0.3">
      <c r="A66" s="3"/>
      <c r="B66" s="3"/>
      <c r="C66" s="4">
        <v>9</v>
      </c>
      <c r="D66" s="5">
        <f>D65*C66</f>
        <v>326.7</v>
      </c>
      <c r="E66" s="5">
        <f>E65*C66</f>
        <v>286.73999999999995</v>
      </c>
      <c r="F66" s="5">
        <f>C66*$F$65</f>
        <v>293.49</v>
      </c>
      <c r="G66" s="5">
        <f t="shared" si="8"/>
        <v>290.53000000000003</v>
      </c>
      <c r="H66" s="5">
        <f>C66*H65</f>
        <v>252.35999999999999</v>
      </c>
      <c r="I66" s="5">
        <f>C66*I65</f>
        <v>272.7</v>
      </c>
      <c r="J66" s="5">
        <f>C66*J65</f>
        <v>295.2</v>
      </c>
      <c r="K66" s="5">
        <f>C66*K65</f>
        <v>308.61</v>
      </c>
      <c r="L66" s="5">
        <f>C66*L65</f>
        <v>323.64</v>
      </c>
      <c r="M66" s="5">
        <f>C66*M65</f>
        <v>324.63</v>
      </c>
      <c r="N66" s="5">
        <f>C66*N65</f>
        <v>327.96</v>
      </c>
      <c r="O66" s="5">
        <f>C66*O65</f>
        <v>331.65</v>
      </c>
      <c r="P66" s="5">
        <f>C66*P65</f>
        <v>329.93999999999994</v>
      </c>
      <c r="Q66" s="5">
        <f>C66*Q65</f>
        <v>325.79999999999995</v>
      </c>
      <c r="R66" s="5">
        <f>C66*R65</f>
        <v>313.64999999999998</v>
      </c>
      <c r="S66" s="5">
        <f>C66*S65</f>
        <v>311.66999999999996</v>
      </c>
      <c r="T66" s="19">
        <f>C66*T65</f>
        <v>310.40999999999997</v>
      </c>
      <c r="U66" s="19">
        <f>C66*U65</f>
        <v>309.50999999999993</v>
      </c>
      <c r="V66" s="5">
        <f>C66*V65</f>
        <v>311.57999999999993</v>
      </c>
      <c r="W66" s="5">
        <f>C66*W65</f>
        <v>314.81999999999994</v>
      </c>
      <c r="X66" s="5">
        <f>C66*X65</f>
        <v>330.2999999999999</v>
      </c>
      <c r="Y66" s="5">
        <f>C66*Y65</f>
        <v>331.46999999999991</v>
      </c>
      <c r="Z66" s="5">
        <f>C66*Z65</f>
        <v>335.24999999999994</v>
      </c>
      <c r="AA66" s="5">
        <f>C66*AA65</f>
        <v>335.06999999999994</v>
      </c>
      <c r="AB66" s="5">
        <f>C66*AB65</f>
        <v>327.95999999999992</v>
      </c>
      <c r="AC66" s="5">
        <f>C66*AC65</f>
        <v>332.09999999999991</v>
      </c>
      <c r="AD66" s="5">
        <f>C66*AD65</f>
        <v>324.08999999999992</v>
      </c>
      <c r="AE66" s="5">
        <f>C66*AE65</f>
        <v>318.95999999999992</v>
      </c>
      <c r="AF66" s="5">
        <f>C66*AF65</f>
        <v>312.74999999999994</v>
      </c>
      <c r="AG66" s="5">
        <f>C66*AG65</f>
        <v>300.86999999999995</v>
      </c>
      <c r="AH66" s="5">
        <f>C66*AH65</f>
        <v>299.33999999999992</v>
      </c>
      <c r="AI66" s="5">
        <f>C66*AI65</f>
        <v>293.84999999999991</v>
      </c>
      <c r="AJ66" s="5">
        <f>C66*AJ65</f>
        <v>296.00999999999993</v>
      </c>
      <c r="AK66" s="57"/>
      <c r="AL66" s="9">
        <v>0.24</v>
      </c>
      <c r="AM66" s="9">
        <v>0.61</v>
      </c>
      <c r="AN66" s="9">
        <v>0.17</v>
      </c>
      <c r="AO66" s="9">
        <v>1.32</v>
      </c>
      <c r="AP66" s="9">
        <v>0.69</v>
      </c>
      <c r="AQ66" s="9">
        <v>0.56999999999999995</v>
      </c>
      <c r="AR66" s="9">
        <v>0.89</v>
      </c>
      <c r="AS66" s="9">
        <v>0.46</v>
      </c>
      <c r="AT66" s="9">
        <v>0.79</v>
      </c>
      <c r="AU66" s="9">
        <v>0.02</v>
      </c>
      <c r="AV66" s="9">
        <v>0.42</v>
      </c>
      <c r="AW66" s="9">
        <v>0.13</v>
      </c>
      <c r="AX66" s="9">
        <v>1.72</v>
      </c>
      <c r="AY66" s="9">
        <v>0.36</v>
      </c>
      <c r="AZ66" s="9">
        <v>0.23</v>
      </c>
      <c r="BA66" s="9">
        <v>0.1</v>
      </c>
      <c r="BB66" s="9">
        <v>0.14000000000000001</v>
      </c>
      <c r="BC66" s="9">
        <v>0.22</v>
      </c>
      <c r="BD66" s="24">
        <v>1.35</v>
      </c>
      <c r="BE66" s="9">
        <v>0.46</v>
      </c>
      <c r="BF66" s="9">
        <v>0.19</v>
      </c>
      <c r="BG66" s="9">
        <v>0.41</v>
      </c>
      <c r="BH66" s="9">
        <v>0.37</v>
      </c>
      <c r="BI66" s="9">
        <v>0.11</v>
      </c>
      <c r="BJ66" s="9">
        <v>1.67</v>
      </c>
      <c r="BK66" s="9">
        <v>1.49</v>
      </c>
      <c r="BL66" s="9">
        <v>2.5</v>
      </c>
      <c r="BM66" s="9">
        <v>2.2599999999999998</v>
      </c>
      <c r="BN66" s="9">
        <v>1.61</v>
      </c>
      <c r="BO66" s="9">
        <v>2.96</v>
      </c>
    </row>
    <row r="67" spans="1:67" ht="30" customHeight="1" x14ac:dyDescent="0.3">
      <c r="A67" s="3"/>
      <c r="B67" s="3"/>
      <c r="C67" s="4">
        <v>14</v>
      </c>
      <c r="D67" s="5">
        <f>D65*C67</f>
        <v>508.19999999999993</v>
      </c>
      <c r="E67" s="5">
        <f>E65*C67</f>
        <v>446.03999999999996</v>
      </c>
      <c r="F67" s="5">
        <f>C67*$F$65</f>
        <v>456.53999999999996</v>
      </c>
      <c r="G67" s="5">
        <f t="shared" si="8"/>
        <v>453.58</v>
      </c>
      <c r="H67" s="5">
        <f>C67*H65</f>
        <v>392.56</v>
      </c>
      <c r="I67" s="5">
        <f>C67*I65</f>
        <v>424.19999999999993</v>
      </c>
      <c r="J67" s="5">
        <f>C67*J65</f>
        <v>459.19999999999993</v>
      </c>
      <c r="K67" s="5">
        <f>C67*K65</f>
        <v>480.06</v>
      </c>
      <c r="L67" s="5">
        <f>C67*L65</f>
        <v>503.44</v>
      </c>
      <c r="M67" s="5">
        <f>C67*M65</f>
        <v>504.98</v>
      </c>
      <c r="N67" s="5">
        <f>C67*N65</f>
        <v>510.15999999999997</v>
      </c>
      <c r="O67" s="5">
        <f>C67*O65</f>
        <v>515.89999999999986</v>
      </c>
      <c r="P67" s="5">
        <f>C67*P65</f>
        <v>513.24</v>
      </c>
      <c r="Q67" s="5">
        <f>C67*Q65</f>
        <v>506.79999999999995</v>
      </c>
      <c r="R67" s="5">
        <f>C67*R65</f>
        <v>487.89999999999992</v>
      </c>
      <c r="S67" s="5">
        <f>C67*S65</f>
        <v>484.81999999999994</v>
      </c>
      <c r="T67" s="19">
        <f>C67*T65</f>
        <v>482.8599999999999</v>
      </c>
      <c r="U67" s="19">
        <f>C67*U65</f>
        <v>481.45999999999992</v>
      </c>
      <c r="V67" s="5">
        <f>C67*V65</f>
        <v>484.67999999999984</v>
      </c>
      <c r="W67" s="5">
        <f>C67*W65</f>
        <v>489.71999999999986</v>
      </c>
      <c r="X67" s="5">
        <f>C67*X65</f>
        <v>513.79999999999984</v>
      </c>
      <c r="Y67" s="5">
        <f>C67*Y65</f>
        <v>515.61999999999989</v>
      </c>
      <c r="Z67" s="5">
        <f>C67*Z65</f>
        <v>521.49999999999989</v>
      </c>
      <c r="AA67" s="5">
        <f>C67*AA65</f>
        <v>521.2199999999998</v>
      </c>
      <c r="AB67" s="5">
        <f>C67*AB65</f>
        <v>510.15999999999985</v>
      </c>
      <c r="AC67" s="5">
        <f>C67*AC65</f>
        <v>516.59999999999991</v>
      </c>
      <c r="AD67" s="5">
        <f>C67*AD65</f>
        <v>504.13999999999987</v>
      </c>
      <c r="AE67" s="5">
        <f>C67*AE65</f>
        <v>496.15999999999985</v>
      </c>
      <c r="AF67" s="5">
        <f>C67*AF65</f>
        <v>486.49999999999989</v>
      </c>
      <c r="AG67" s="5">
        <f>C67*AG65</f>
        <v>468.01999999999987</v>
      </c>
      <c r="AH67" s="5">
        <f>C67*AH65</f>
        <v>465.63999999999987</v>
      </c>
      <c r="AI67" s="5">
        <f>C67*AI65</f>
        <v>457.09999999999991</v>
      </c>
      <c r="AJ67" s="5">
        <f>C67*AJ65</f>
        <v>460.45999999999992</v>
      </c>
      <c r="AK67" s="57"/>
      <c r="AL67" s="9">
        <v>0.24</v>
      </c>
      <c r="AM67" s="9">
        <v>0.61</v>
      </c>
      <c r="AN67" s="9">
        <v>0.17</v>
      </c>
      <c r="AO67" s="9">
        <v>1.32</v>
      </c>
      <c r="AP67" s="9">
        <v>0.69</v>
      </c>
      <c r="AQ67" s="9">
        <v>0.56999999999999995</v>
      </c>
      <c r="AR67" s="9">
        <v>0.89</v>
      </c>
      <c r="AS67" s="9">
        <v>0.46</v>
      </c>
      <c r="AT67" s="9">
        <v>0.79</v>
      </c>
      <c r="AU67" s="9">
        <v>0.02</v>
      </c>
      <c r="AV67" s="9">
        <v>0.42</v>
      </c>
      <c r="AW67" s="9">
        <v>0.13</v>
      </c>
      <c r="AX67" s="9">
        <v>1.72</v>
      </c>
      <c r="AY67" s="9">
        <v>0.36</v>
      </c>
      <c r="AZ67" s="9">
        <v>0.23</v>
      </c>
      <c r="BA67" s="9">
        <v>0.1</v>
      </c>
      <c r="BB67" s="9">
        <v>0.14000000000000001</v>
      </c>
      <c r="BC67" s="9">
        <v>0.22</v>
      </c>
      <c r="BD67" s="24">
        <v>1.35</v>
      </c>
      <c r="BE67" s="9">
        <v>0.46</v>
      </c>
      <c r="BF67" s="9">
        <v>0.19</v>
      </c>
      <c r="BG67" s="9">
        <v>0.41</v>
      </c>
      <c r="BH67" s="9">
        <v>0.37</v>
      </c>
      <c r="BI67" s="9">
        <v>0.11</v>
      </c>
      <c r="BJ67" s="9">
        <v>1.67</v>
      </c>
      <c r="BK67" s="9">
        <v>1.49</v>
      </c>
      <c r="BL67" s="9">
        <v>2.5</v>
      </c>
      <c r="BM67" s="9">
        <v>2.2599999999999998</v>
      </c>
      <c r="BN67" s="9">
        <v>1.61</v>
      </c>
      <c r="BO67" s="9">
        <v>2.96</v>
      </c>
    </row>
    <row r="68" spans="1:67" ht="30" customHeight="1" x14ac:dyDescent="0.3">
      <c r="A68" s="3"/>
      <c r="B68" s="3"/>
      <c r="C68" s="4">
        <v>19</v>
      </c>
      <c r="D68" s="5">
        <f>D65*C68</f>
        <v>689.69999999999993</v>
      </c>
      <c r="E68" s="5">
        <f>E65*C68</f>
        <v>605.33999999999992</v>
      </c>
      <c r="F68" s="5">
        <f>C68*$F$65</f>
        <v>619.59</v>
      </c>
      <c r="G68" s="5">
        <f t="shared" si="8"/>
        <v>616.63</v>
      </c>
      <c r="H68" s="5">
        <f>C68*H65</f>
        <v>532.76</v>
      </c>
      <c r="I68" s="5">
        <f>C68*I65</f>
        <v>575.69999999999993</v>
      </c>
      <c r="J68" s="5">
        <f>C68*J65</f>
        <v>623.19999999999993</v>
      </c>
      <c r="K68" s="5">
        <f>C68*K65</f>
        <v>651.51</v>
      </c>
      <c r="L68" s="5">
        <f>C68*L65</f>
        <v>683.24</v>
      </c>
      <c r="M68" s="5">
        <f>C68*M65</f>
        <v>685.33</v>
      </c>
      <c r="N68" s="5">
        <f>C68*N65</f>
        <v>692.3599999999999</v>
      </c>
      <c r="O68" s="5">
        <f>C68*O65</f>
        <v>700.14999999999986</v>
      </c>
      <c r="P68" s="5">
        <f>C68*P65</f>
        <v>696.54</v>
      </c>
      <c r="Q68" s="5">
        <f>C68*Q65</f>
        <v>687.8</v>
      </c>
      <c r="R68" s="5">
        <f>C68*R65</f>
        <v>662.14999999999986</v>
      </c>
      <c r="S68" s="5">
        <f>C68*S65</f>
        <v>657.96999999999991</v>
      </c>
      <c r="T68" s="19">
        <f>C68*T65</f>
        <v>655.30999999999995</v>
      </c>
      <c r="U68" s="19">
        <f>C68*U65</f>
        <v>653.40999999999985</v>
      </c>
      <c r="V68" s="5">
        <f>C68*V65</f>
        <v>657.77999999999986</v>
      </c>
      <c r="W68" s="5">
        <f>C68*W65</f>
        <v>664.61999999999978</v>
      </c>
      <c r="X68" s="5">
        <f>C68*X65</f>
        <v>697.29999999999973</v>
      </c>
      <c r="Y68" s="5">
        <f>C68*Y65</f>
        <v>699.76999999999987</v>
      </c>
      <c r="Z68" s="5">
        <f>C68*Z65</f>
        <v>707.74999999999989</v>
      </c>
      <c r="AA68" s="5">
        <f>C68*AA65</f>
        <v>707.36999999999978</v>
      </c>
      <c r="AB68" s="5">
        <f>C68*AB65</f>
        <v>692.35999999999979</v>
      </c>
      <c r="AC68" s="5">
        <f>C68*AC65</f>
        <v>701.0999999999998</v>
      </c>
      <c r="AD68" s="5">
        <f>C68*AD65</f>
        <v>684.18999999999983</v>
      </c>
      <c r="AE68" s="5">
        <f>C68*AE65</f>
        <v>673.35999999999979</v>
      </c>
      <c r="AF68" s="5">
        <f>C68*AF65</f>
        <v>660.24999999999989</v>
      </c>
      <c r="AG68" s="5">
        <f>C68*AG65</f>
        <v>635.16999999999985</v>
      </c>
      <c r="AH68" s="5">
        <f>C68*AH65</f>
        <v>631.93999999999983</v>
      </c>
      <c r="AI68" s="5">
        <f>C68*AI65</f>
        <v>620.3499999999998</v>
      </c>
      <c r="AJ68" s="5">
        <f>C68*AJ65</f>
        <v>624.90999999999985</v>
      </c>
      <c r="AK68" s="57"/>
      <c r="AL68" s="9">
        <v>0.24</v>
      </c>
      <c r="AM68" s="9">
        <v>0.61</v>
      </c>
      <c r="AN68" s="9">
        <v>0.17</v>
      </c>
      <c r="AO68" s="9">
        <v>1.32</v>
      </c>
      <c r="AP68" s="9">
        <v>0.69</v>
      </c>
      <c r="AQ68" s="9">
        <v>0.56999999999999995</v>
      </c>
      <c r="AR68" s="9">
        <v>0.89</v>
      </c>
      <c r="AS68" s="9">
        <v>0.46</v>
      </c>
      <c r="AT68" s="9">
        <v>0.79</v>
      </c>
      <c r="AU68" s="9">
        <v>0.02</v>
      </c>
      <c r="AV68" s="9">
        <v>0.42</v>
      </c>
      <c r="AW68" s="9">
        <v>0.13</v>
      </c>
      <c r="AX68" s="9">
        <v>1.72</v>
      </c>
      <c r="AY68" s="9">
        <v>0.36</v>
      </c>
      <c r="AZ68" s="9">
        <v>0.23</v>
      </c>
      <c r="BA68" s="9">
        <v>0.1</v>
      </c>
      <c r="BB68" s="9">
        <v>0.14000000000000001</v>
      </c>
      <c r="BC68" s="9">
        <v>0.22</v>
      </c>
      <c r="BD68" s="24">
        <v>1.35</v>
      </c>
      <c r="BE68" s="9">
        <v>0.46</v>
      </c>
      <c r="BF68" s="9">
        <v>0.19</v>
      </c>
      <c r="BG68" s="9">
        <v>0.41</v>
      </c>
      <c r="BH68" s="9">
        <v>0.37</v>
      </c>
      <c r="BI68" s="9">
        <v>0.11</v>
      </c>
      <c r="BJ68" s="9">
        <v>1.67</v>
      </c>
      <c r="BK68" s="9">
        <v>1.49</v>
      </c>
      <c r="BL68" s="9">
        <v>2.5</v>
      </c>
      <c r="BM68" s="9">
        <v>2.2599999999999998</v>
      </c>
      <c r="BN68" s="9">
        <v>1.61</v>
      </c>
      <c r="BO68" s="9">
        <v>2.96</v>
      </c>
    </row>
    <row r="69" spans="1:67" ht="30" customHeight="1" x14ac:dyDescent="0.3">
      <c r="A69" s="3"/>
      <c r="B69" s="3"/>
      <c r="C69" s="4">
        <v>48</v>
      </c>
      <c r="D69" s="5">
        <f>D65*C69</f>
        <v>1742.3999999999999</v>
      </c>
      <c r="E69" s="5">
        <f>E65*C69</f>
        <v>1529.2799999999997</v>
      </c>
      <c r="F69" s="5">
        <f>C69*$F$65</f>
        <v>1565.28</v>
      </c>
      <c r="G69" s="5">
        <f t="shared" si="8"/>
        <v>1562.32</v>
      </c>
      <c r="H69" s="5">
        <f>C69*H65</f>
        <v>1345.92</v>
      </c>
      <c r="I69" s="5">
        <f>C69*I65</f>
        <v>1454.3999999999999</v>
      </c>
      <c r="J69" s="5">
        <f>C69*J65</f>
        <v>1574.3999999999999</v>
      </c>
      <c r="K69" s="5">
        <f>K65*C69</f>
        <v>1645.92</v>
      </c>
      <c r="L69" s="5">
        <f>C69*L65</f>
        <v>1726.08</v>
      </c>
      <c r="M69" s="5">
        <f>C69*M65</f>
        <v>1731.3600000000001</v>
      </c>
      <c r="N69" s="5">
        <f>C69*N65</f>
        <v>1749.12</v>
      </c>
      <c r="O69" s="5">
        <f>C69*O65</f>
        <v>1768.7999999999997</v>
      </c>
      <c r="P69" s="5">
        <f>C69*P65</f>
        <v>1759.6799999999998</v>
      </c>
      <c r="Q69" s="5">
        <f>C69*Q65</f>
        <v>1737.6</v>
      </c>
      <c r="R69" s="5">
        <f>C69*R65</f>
        <v>1672.7999999999997</v>
      </c>
      <c r="S69" s="5">
        <f>C69*S65</f>
        <v>1662.2399999999998</v>
      </c>
      <c r="T69" s="19">
        <f>C69*T65</f>
        <v>1655.5199999999998</v>
      </c>
      <c r="U69" s="19">
        <f>C69*U65</f>
        <v>1650.7199999999998</v>
      </c>
      <c r="V69" s="5">
        <f>C69*V65</f>
        <v>1661.7599999999995</v>
      </c>
      <c r="W69" s="5">
        <f>C69*W65</f>
        <v>1679.0399999999995</v>
      </c>
      <c r="X69" s="5">
        <f>C69*X65</f>
        <v>1761.5999999999995</v>
      </c>
      <c r="Y69" s="5">
        <f>C69*Y65</f>
        <v>1767.8399999999997</v>
      </c>
      <c r="Z69" s="5">
        <f>C69*Z65</f>
        <v>1787.9999999999995</v>
      </c>
      <c r="AA69" s="5">
        <f>C69*AA65</f>
        <v>1787.0399999999995</v>
      </c>
      <c r="AB69" s="5">
        <f>C69*AB65</f>
        <v>1749.1199999999994</v>
      </c>
      <c r="AC69" s="5">
        <f>C69*AC65</f>
        <v>1771.1999999999996</v>
      </c>
      <c r="AD69" s="5">
        <f>C69*AD65</f>
        <v>1728.4799999999996</v>
      </c>
      <c r="AE69" s="5">
        <f>C69*AE65</f>
        <v>1701.1199999999994</v>
      </c>
      <c r="AF69" s="5">
        <f>C69*AF65</f>
        <v>1667.9999999999995</v>
      </c>
      <c r="AG69" s="5">
        <f>C69*AG65</f>
        <v>1604.6399999999996</v>
      </c>
      <c r="AH69" s="5">
        <f>C69*AH65</f>
        <v>1596.4799999999996</v>
      </c>
      <c r="AI69" s="5">
        <f>C69*AI65</f>
        <v>1567.1999999999996</v>
      </c>
      <c r="AJ69" s="5">
        <f>C69*AJ65</f>
        <v>1578.7199999999998</v>
      </c>
      <c r="AK69" s="57"/>
      <c r="AL69" s="9">
        <v>0.24</v>
      </c>
      <c r="AM69" s="9">
        <v>0.61</v>
      </c>
      <c r="AN69" s="9">
        <v>0.17</v>
      </c>
      <c r="AO69" s="9">
        <v>1.32</v>
      </c>
      <c r="AP69" s="9">
        <v>0.69</v>
      </c>
      <c r="AQ69" s="9">
        <v>0.56999999999999995</v>
      </c>
      <c r="AR69" s="9">
        <v>0.89</v>
      </c>
      <c r="AS69" s="9">
        <v>0.46</v>
      </c>
      <c r="AT69" s="9">
        <v>0.79</v>
      </c>
      <c r="AU69" s="9">
        <v>0.02</v>
      </c>
      <c r="AV69" s="9">
        <v>0.42</v>
      </c>
      <c r="AW69" s="9">
        <v>0.13</v>
      </c>
      <c r="AX69" s="9">
        <v>1.72</v>
      </c>
      <c r="AY69" s="9">
        <v>0.36</v>
      </c>
      <c r="AZ69" s="9">
        <v>0.23</v>
      </c>
      <c r="BA69" s="9">
        <v>0.1</v>
      </c>
      <c r="BB69" s="9">
        <v>0.14000000000000001</v>
      </c>
      <c r="BC69" s="9">
        <v>0.22</v>
      </c>
      <c r="BD69" s="24">
        <v>1.35</v>
      </c>
      <c r="BE69" s="9">
        <v>0.46</v>
      </c>
      <c r="BF69" s="9">
        <v>0.19</v>
      </c>
      <c r="BG69" s="9">
        <v>0.41</v>
      </c>
      <c r="BH69" s="9">
        <v>0.37</v>
      </c>
      <c r="BI69" s="9">
        <v>0.11</v>
      </c>
      <c r="BJ69" s="9">
        <v>1.67</v>
      </c>
      <c r="BK69" s="9">
        <v>1.49</v>
      </c>
      <c r="BL69" s="9">
        <v>2.5</v>
      </c>
      <c r="BM69" s="9">
        <v>2.2599999999999998</v>
      </c>
      <c r="BN69" s="9">
        <v>1.61</v>
      </c>
      <c r="BO69" s="9">
        <v>2.96</v>
      </c>
    </row>
    <row r="70" spans="1:67" ht="30" customHeight="1" x14ac:dyDescent="0.3">
      <c r="A70" s="3" t="s">
        <v>16</v>
      </c>
      <c r="B70" s="3" t="s">
        <v>10</v>
      </c>
      <c r="C70" s="4" t="s">
        <v>7</v>
      </c>
      <c r="D70" s="5">
        <v>36.67</v>
      </c>
      <c r="E70" s="5">
        <f>D70-4.44</f>
        <v>32.230000000000004</v>
      </c>
      <c r="F70" s="5">
        <f>E70+0.75</f>
        <v>32.980000000000004</v>
      </c>
      <c r="G70" s="5">
        <f t="shared" si="8"/>
        <v>30.020000000000003</v>
      </c>
      <c r="H70" s="5">
        <f>G70-BN70</f>
        <v>28.410000000000004</v>
      </c>
      <c r="I70" s="5">
        <f>H70+BM70</f>
        <v>30.67</v>
      </c>
      <c r="J70" s="5">
        <f>I70+BL70</f>
        <v>33.17</v>
      </c>
      <c r="K70" s="5">
        <f>J70+BK70</f>
        <v>34.660000000000004</v>
      </c>
      <c r="L70" s="5">
        <f>K70+BJ70</f>
        <v>36.330000000000005</v>
      </c>
      <c r="M70" s="5">
        <f>L70+BI70</f>
        <v>36.440000000000005</v>
      </c>
      <c r="N70" s="5">
        <f>M70+BH70</f>
        <v>36.81</v>
      </c>
      <c r="O70" s="5">
        <f>N70+BG70</f>
        <v>37.22</v>
      </c>
      <c r="P70" s="5">
        <f>O70-BF70</f>
        <v>37.03</v>
      </c>
      <c r="Q70" s="5">
        <f>P70-BE70</f>
        <v>36.57</v>
      </c>
      <c r="R70" s="5">
        <f>Q70-BD70</f>
        <v>35.22</v>
      </c>
      <c r="S70" s="5">
        <f>R70-BC70</f>
        <v>35</v>
      </c>
      <c r="T70" s="19">
        <f>S70-BB70</f>
        <v>34.86</v>
      </c>
      <c r="U70" s="19">
        <f>T70-BA70</f>
        <v>34.76</v>
      </c>
      <c r="V70" s="5">
        <f>U70+AZ70</f>
        <v>34.989999999999995</v>
      </c>
      <c r="W70" s="5">
        <f>V70+AY70</f>
        <v>35.349999999999994</v>
      </c>
      <c r="X70" s="5">
        <f>W70+AX70</f>
        <v>37.069999999999993</v>
      </c>
      <c r="Y70" s="5">
        <f>X70+AW70</f>
        <v>37.199999999999996</v>
      </c>
      <c r="Z70" s="5">
        <f>Y70+AV70</f>
        <v>37.619999999999997</v>
      </c>
      <c r="AA70" s="5">
        <f>Z70-AU70</f>
        <v>37.599999999999994</v>
      </c>
      <c r="AB70" s="5">
        <f>AA70-AT70</f>
        <v>36.819999999999993</v>
      </c>
      <c r="AC70" s="5">
        <f>AB70+AS70</f>
        <v>37.279999999999994</v>
      </c>
      <c r="AD70" s="5">
        <f t="shared" si="1"/>
        <v>36.389999999999993</v>
      </c>
      <c r="AE70" s="5">
        <f t="shared" si="2"/>
        <v>35.819999999999993</v>
      </c>
      <c r="AF70" s="5">
        <f t="shared" si="3"/>
        <v>35.129999999999995</v>
      </c>
      <c r="AG70" s="5">
        <f t="shared" si="4"/>
        <v>33.809999999999995</v>
      </c>
      <c r="AH70" s="5">
        <f t="shared" si="5"/>
        <v>33.639999999999993</v>
      </c>
      <c r="AI70" s="5">
        <f t="shared" si="6"/>
        <v>33.029999999999994</v>
      </c>
      <c r="AJ70" s="5">
        <f t="shared" si="7"/>
        <v>33.269999999999996</v>
      </c>
      <c r="AK70" s="57"/>
      <c r="AL70" s="9">
        <v>0.24</v>
      </c>
      <c r="AM70" s="9">
        <v>0.61</v>
      </c>
      <c r="AN70" s="9">
        <v>0.17</v>
      </c>
      <c r="AO70" s="9">
        <v>1.32</v>
      </c>
      <c r="AP70" s="9">
        <v>0.69</v>
      </c>
      <c r="AQ70" s="9">
        <v>0.56999999999999995</v>
      </c>
      <c r="AR70" s="9">
        <v>0.89</v>
      </c>
      <c r="AS70" s="9">
        <v>0.46</v>
      </c>
      <c r="AT70" s="9">
        <v>0.78</v>
      </c>
      <c r="AU70" s="9">
        <v>0.02</v>
      </c>
      <c r="AV70" s="9">
        <v>0.42</v>
      </c>
      <c r="AW70" s="9">
        <v>0.13</v>
      </c>
      <c r="AX70" s="9">
        <v>1.72</v>
      </c>
      <c r="AY70" s="9">
        <v>0.36</v>
      </c>
      <c r="AZ70" s="9">
        <v>0.23</v>
      </c>
      <c r="BA70" s="9">
        <v>0.1</v>
      </c>
      <c r="BB70" s="9">
        <v>0.14000000000000001</v>
      </c>
      <c r="BC70" s="9">
        <v>0.22</v>
      </c>
      <c r="BD70" s="24">
        <v>1.35</v>
      </c>
      <c r="BE70" s="9">
        <v>0.46</v>
      </c>
      <c r="BF70" s="9">
        <v>0.19</v>
      </c>
      <c r="BG70" s="9">
        <v>0.41</v>
      </c>
      <c r="BH70" s="9">
        <v>0.37</v>
      </c>
      <c r="BI70" s="9">
        <v>0.11</v>
      </c>
      <c r="BJ70" s="9">
        <v>1.67</v>
      </c>
      <c r="BK70" s="9">
        <v>1.49</v>
      </c>
      <c r="BL70" s="9">
        <v>2.5</v>
      </c>
      <c r="BM70" s="9">
        <v>2.2599999999999998</v>
      </c>
      <c r="BN70" s="9">
        <v>1.61</v>
      </c>
      <c r="BO70" s="9">
        <v>2.96</v>
      </c>
    </row>
    <row r="71" spans="1:67" ht="30" customHeight="1" x14ac:dyDescent="0.3">
      <c r="A71" s="3"/>
      <c r="B71" s="3"/>
      <c r="C71" s="4">
        <v>9</v>
      </c>
      <c r="D71" s="5">
        <f>D70*C71</f>
        <v>330.03000000000003</v>
      </c>
      <c r="E71" s="5">
        <f>E70*C71</f>
        <v>290.07000000000005</v>
      </c>
      <c r="F71" s="5">
        <f>C71*$F$70</f>
        <v>296.82000000000005</v>
      </c>
      <c r="G71" s="5">
        <f t="shared" si="8"/>
        <v>293.86000000000007</v>
      </c>
      <c r="H71" s="5">
        <f>C71*H70</f>
        <v>255.69000000000003</v>
      </c>
      <c r="I71" s="5">
        <f>C71*I70</f>
        <v>276.03000000000003</v>
      </c>
      <c r="J71" s="5">
        <f>C71*J70</f>
        <v>298.53000000000003</v>
      </c>
      <c r="K71" s="5">
        <f>C71*K70</f>
        <v>311.94000000000005</v>
      </c>
      <c r="L71" s="5">
        <f>C71*L70</f>
        <v>326.97000000000003</v>
      </c>
      <c r="M71" s="5">
        <f>C71*M70</f>
        <v>327.96000000000004</v>
      </c>
      <c r="N71" s="5">
        <f>C71*N70</f>
        <v>331.29</v>
      </c>
      <c r="O71" s="5">
        <f>C71*O70</f>
        <v>334.98</v>
      </c>
      <c r="P71" s="5">
        <f>C71*P70</f>
        <v>333.27</v>
      </c>
      <c r="Q71" s="5">
        <f>C71*Q70</f>
        <v>329.13</v>
      </c>
      <c r="R71" s="5">
        <f>C71*R70</f>
        <v>316.98</v>
      </c>
      <c r="S71" s="5">
        <f>C71*S70</f>
        <v>315</v>
      </c>
      <c r="T71" s="19">
        <f>C71*T70</f>
        <v>313.74</v>
      </c>
      <c r="U71" s="19">
        <f>C71*U70</f>
        <v>312.83999999999997</v>
      </c>
      <c r="V71" s="5">
        <f>C71*V70</f>
        <v>314.90999999999997</v>
      </c>
      <c r="W71" s="5">
        <f>C71*W70</f>
        <v>318.14999999999998</v>
      </c>
      <c r="X71" s="5">
        <f>C71*X70</f>
        <v>333.62999999999994</v>
      </c>
      <c r="Y71" s="5">
        <f>C71*Y70</f>
        <v>334.79999999999995</v>
      </c>
      <c r="Z71" s="5">
        <f>C71*Z70</f>
        <v>338.58</v>
      </c>
      <c r="AA71" s="5">
        <f>C71*AA70</f>
        <v>338.4</v>
      </c>
      <c r="AB71" s="5">
        <f>C71*AB70</f>
        <v>331.37999999999994</v>
      </c>
      <c r="AC71" s="5">
        <f>C71*AC70</f>
        <v>335.51999999999992</v>
      </c>
      <c r="AD71" s="5">
        <f>C71*AD70</f>
        <v>327.50999999999993</v>
      </c>
      <c r="AE71" s="5">
        <f>C71*AE70</f>
        <v>322.37999999999994</v>
      </c>
      <c r="AF71" s="5">
        <f>C71*AF70</f>
        <v>316.16999999999996</v>
      </c>
      <c r="AG71" s="5">
        <f>C71*AG70</f>
        <v>304.28999999999996</v>
      </c>
      <c r="AH71" s="5">
        <f>C71*AH70</f>
        <v>302.75999999999993</v>
      </c>
      <c r="AI71" s="5">
        <f>C71*AI70</f>
        <v>297.26999999999992</v>
      </c>
      <c r="AJ71" s="5">
        <f>C71*AJ70</f>
        <v>299.42999999999995</v>
      </c>
      <c r="AK71" s="57"/>
      <c r="AL71" s="9">
        <v>0.24</v>
      </c>
      <c r="AM71" s="9">
        <v>0.61</v>
      </c>
      <c r="AN71" s="9">
        <v>0.17</v>
      </c>
      <c r="AO71" s="9">
        <v>1.32</v>
      </c>
      <c r="AP71" s="9">
        <v>0.69</v>
      </c>
      <c r="AQ71" s="9">
        <v>0.56999999999999995</v>
      </c>
      <c r="AR71" s="9">
        <v>0.89</v>
      </c>
      <c r="AS71" s="9">
        <v>0.46</v>
      </c>
      <c r="AT71" s="9">
        <v>0.78</v>
      </c>
      <c r="AU71" s="9">
        <v>0.02</v>
      </c>
      <c r="AV71" s="9">
        <v>0.42</v>
      </c>
      <c r="AW71" s="9">
        <v>0.13</v>
      </c>
      <c r="AX71" s="9">
        <v>1.72</v>
      </c>
      <c r="AY71" s="9">
        <v>0.36</v>
      </c>
      <c r="AZ71" s="9">
        <v>0.23</v>
      </c>
      <c r="BA71" s="9">
        <v>0.1</v>
      </c>
      <c r="BB71" s="9">
        <v>0.14000000000000001</v>
      </c>
      <c r="BC71" s="9">
        <v>0.22</v>
      </c>
      <c r="BD71" s="24">
        <v>1.35</v>
      </c>
      <c r="BE71" s="9">
        <v>0.46</v>
      </c>
      <c r="BF71" s="9">
        <v>0.19</v>
      </c>
      <c r="BG71" s="9">
        <v>0.41</v>
      </c>
      <c r="BH71" s="9">
        <v>0.37</v>
      </c>
      <c r="BI71" s="9">
        <v>0.11</v>
      </c>
      <c r="BJ71" s="9">
        <v>1.67</v>
      </c>
      <c r="BK71" s="9">
        <v>1.49</v>
      </c>
      <c r="BL71" s="9">
        <v>2.5</v>
      </c>
      <c r="BM71" s="9">
        <v>2.2599999999999998</v>
      </c>
      <c r="BN71" s="9">
        <v>1.61</v>
      </c>
      <c r="BO71" s="9">
        <v>2.96</v>
      </c>
    </row>
    <row r="72" spans="1:67" ht="30" customHeight="1" x14ac:dyDescent="0.3">
      <c r="A72" s="3"/>
      <c r="B72" s="3"/>
      <c r="C72" s="4">
        <v>14</v>
      </c>
      <c r="D72" s="5">
        <f>D70*C72</f>
        <v>513.38</v>
      </c>
      <c r="E72" s="5">
        <f>E70*C72</f>
        <v>451.22</v>
      </c>
      <c r="F72" s="5">
        <f>C72*$F$70</f>
        <v>461.72</v>
      </c>
      <c r="G72" s="5">
        <f t="shared" si="8"/>
        <v>458.76000000000005</v>
      </c>
      <c r="H72" s="5">
        <f>C72*H70</f>
        <v>397.74000000000007</v>
      </c>
      <c r="I72" s="5">
        <f>C72*I70</f>
        <v>429.38</v>
      </c>
      <c r="J72" s="5">
        <f>C72*J70</f>
        <v>464.38</v>
      </c>
      <c r="K72" s="5">
        <f>C72*K70</f>
        <v>485.24000000000007</v>
      </c>
      <c r="L72" s="5">
        <f>C72*L70</f>
        <v>508.62000000000006</v>
      </c>
      <c r="M72" s="5">
        <f>C72*M70</f>
        <v>510.16000000000008</v>
      </c>
      <c r="N72" s="5">
        <f>C72*N70</f>
        <v>515.34</v>
      </c>
      <c r="O72" s="5">
        <f>C72*O70</f>
        <v>521.07999999999993</v>
      </c>
      <c r="P72" s="5">
        <f>C72*P70</f>
        <v>518.42000000000007</v>
      </c>
      <c r="Q72" s="5">
        <f>C72*Q70</f>
        <v>511.98</v>
      </c>
      <c r="R72" s="5">
        <f>C72*R70</f>
        <v>493.08</v>
      </c>
      <c r="S72" s="5">
        <f>C72*S70</f>
        <v>490</v>
      </c>
      <c r="T72" s="19">
        <f>C72*T70</f>
        <v>488.03999999999996</v>
      </c>
      <c r="U72" s="19">
        <f>C72*U70</f>
        <v>486.64</v>
      </c>
      <c r="V72" s="5">
        <f>C72*V70</f>
        <v>489.8599999999999</v>
      </c>
      <c r="W72" s="5">
        <f>C72*W70</f>
        <v>494.89999999999992</v>
      </c>
      <c r="X72" s="5">
        <f>C72*X70</f>
        <v>518.9799999999999</v>
      </c>
      <c r="Y72" s="5">
        <f>C72*Y70</f>
        <v>520.79999999999995</v>
      </c>
      <c r="Z72" s="5">
        <f>C72*Z70</f>
        <v>526.67999999999995</v>
      </c>
      <c r="AA72" s="5">
        <f>C72*AA70</f>
        <v>526.39999999999986</v>
      </c>
      <c r="AB72" s="5">
        <f>C72*AB70</f>
        <v>515.4799999999999</v>
      </c>
      <c r="AC72" s="5">
        <f>C72*AC70</f>
        <v>521.91999999999996</v>
      </c>
      <c r="AD72" s="5">
        <f>C72*AD70</f>
        <v>509.45999999999992</v>
      </c>
      <c r="AE72" s="5">
        <f>C72*AE70</f>
        <v>501.4799999999999</v>
      </c>
      <c r="AF72" s="5">
        <f>C72*AF70</f>
        <v>491.81999999999994</v>
      </c>
      <c r="AG72" s="5">
        <f>C72*AG70</f>
        <v>473.33999999999992</v>
      </c>
      <c r="AH72" s="5">
        <f>C72*AH70</f>
        <v>470.95999999999992</v>
      </c>
      <c r="AI72" s="5">
        <f>C72*AI70</f>
        <v>462.4199999999999</v>
      </c>
      <c r="AJ72" s="5">
        <f>C72*AJ70</f>
        <v>465.78</v>
      </c>
      <c r="AK72" s="57"/>
      <c r="AL72" s="9">
        <v>0.24</v>
      </c>
      <c r="AM72" s="9">
        <v>0.61</v>
      </c>
      <c r="AN72" s="9">
        <v>0.17</v>
      </c>
      <c r="AO72" s="9">
        <v>1.32</v>
      </c>
      <c r="AP72" s="9">
        <v>0.69</v>
      </c>
      <c r="AQ72" s="9">
        <v>0.56999999999999995</v>
      </c>
      <c r="AR72" s="9">
        <v>0.89</v>
      </c>
      <c r="AS72" s="9">
        <v>0.46</v>
      </c>
      <c r="AT72" s="9">
        <v>0.78</v>
      </c>
      <c r="AU72" s="9">
        <v>0.02</v>
      </c>
      <c r="AV72" s="9">
        <v>0.42</v>
      </c>
      <c r="AW72" s="9">
        <v>0.13</v>
      </c>
      <c r="AX72" s="9">
        <v>1.72</v>
      </c>
      <c r="AY72" s="9">
        <v>0.36</v>
      </c>
      <c r="AZ72" s="9">
        <v>0.23</v>
      </c>
      <c r="BA72" s="9">
        <v>0.1</v>
      </c>
      <c r="BB72" s="9">
        <v>0.14000000000000001</v>
      </c>
      <c r="BC72" s="9">
        <v>0.22</v>
      </c>
      <c r="BD72" s="24">
        <v>1.35</v>
      </c>
      <c r="BE72" s="9">
        <v>0.46</v>
      </c>
      <c r="BF72" s="9">
        <v>0.19</v>
      </c>
      <c r="BG72" s="9">
        <v>0.41</v>
      </c>
      <c r="BH72" s="9">
        <v>0.37</v>
      </c>
      <c r="BI72" s="9">
        <v>0.11</v>
      </c>
      <c r="BJ72" s="9">
        <v>1.67</v>
      </c>
      <c r="BK72" s="9">
        <v>1.49</v>
      </c>
      <c r="BL72" s="9">
        <v>2.5</v>
      </c>
      <c r="BM72" s="9">
        <v>2.2599999999999998</v>
      </c>
      <c r="BN72" s="9">
        <v>1.61</v>
      </c>
      <c r="BO72" s="9">
        <v>2.96</v>
      </c>
    </row>
    <row r="73" spans="1:67" ht="30" customHeight="1" x14ac:dyDescent="0.3">
      <c r="A73" s="3"/>
      <c r="B73" s="3"/>
      <c r="C73" s="4">
        <v>19</v>
      </c>
      <c r="D73" s="5">
        <f>D70*C73</f>
        <v>696.73</v>
      </c>
      <c r="E73" s="5">
        <f>E70*C73</f>
        <v>612.37000000000012</v>
      </c>
      <c r="F73" s="5">
        <f>C73*$F$70</f>
        <v>626.62000000000012</v>
      </c>
      <c r="G73" s="5">
        <f t="shared" si="8"/>
        <v>623.66000000000008</v>
      </c>
      <c r="H73" s="5">
        <f>C73*H70</f>
        <v>539.79000000000008</v>
      </c>
      <c r="I73" s="5">
        <f>C73*I70</f>
        <v>582.73</v>
      </c>
      <c r="J73" s="5">
        <f>C73*J70</f>
        <v>630.23</v>
      </c>
      <c r="K73" s="5">
        <f>C73*K70</f>
        <v>658.54000000000008</v>
      </c>
      <c r="L73" s="5">
        <f>C73*L70</f>
        <v>690.2700000000001</v>
      </c>
      <c r="M73" s="5">
        <f>C73*M70</f>
        <v>692.36000000000013</v>
      </c>
      <c r="N73" s="5">
        <f>C73*N70</f>
        <v>699.3900000000001</v>
      </c>
      <c r="O73" s="5">
        <f>C73*O70</f>
        <v>707.18</v>
      </c>
      <c r="P73" s="5">
        <f>C73*P70</f>
        <v>703.57</v>
      </c>
      <c r="Q73" s="5">
        <f>C73*Q70</f>
        <v>694.83</v>
      </c>
      <c r="R73" s="5">
        <f>C73*R70</f>
        <v>669.18</v>
      </c>
      <c r="S73" s="5">
        <f>C73*S70</f>
        <v>665</v>
      </c>
      <c r="T73" s="19">
        <f>C73*T70</f>
        <v>662.34</v>
      </c>
      <c r="U73" s="19">
        <f>C73*U70</f>
        <v>660.43999999999994</v>
      </c>
      <c r="V73" s="5">
        <f>C73*V70</f>
        <v>664.81</v>
      </c>
      <c r="W73" s="5">
        <f>C73*W70</f>
        <v>671.64999999999986</v>
      </c>
      <c r="X73" s="5">
        <f>C73*X70</f>
        <v>704.32999999999993</v>
      </c>
      <c r="Y73" s="5">
        <f>C73*Y70</f>
        <v>706.8</v>
      </c>
      <c r="Z73" s="5">
        <f>C73*Z70</f>
        <v>714.78</v>
      </c>
      <c r="AA73" s="5">
        <f>C73*AA70</f>
        <v>714.39999999999986</v>
      </c>
      <c r="AB73" s="5">
        <f>C73*AB70</f>
        <v>699.57999999999993</v>
      </c>
      <c r="AC73" s="5">
        <f>C73*AC70</f>
        <v>708.31999999999994</v>
      </c>
      <c r="AD73" s="5">
        <f>C73*AD70</f>
        <v>691.40999999999985</v>
      </c>
      <c r="AE73" s="5">
        <f>C73*AE70</f>
        <v>680.57999999999993</v>
      </c>
      <c r="AF73" s="5">
        <f>C73*AF70</f>
        <v>667.46999999999991</v>
      </c>
      <c r="AG73" s="5">
        <f>C73*AG70</f>
        <v>642.38999999999987</v>
      </c>
      <c r="AH73" s="5">
        <f>C73*AH70</f>
        <v>639.15999999999985</v>
      </c>
      <c r="AI73" s="5">
        <f>C73*AI70</f>
        <v>627.56999999999994</v>
      </c>
      <c r="AJ73" s="5">
        <f>C73*AJ70</f>
        <v>632.12999999999988</v>
      </c>
      <c r="AK73" s="57"/>
      <c r="AL73" s="9">
        <v>0.24</v>
      </c>
      <c r="AM73" s="9">
        <v>0.61</v>
      </c>
      <c r="AN73" s="9">
        <v>0.17</v>
      </c>
      <c r="AO73" s="9">
        <v>1.32</v>
      </c>
      <c r="AP73" s="9">
        <v>0.69</v>
      </c>
      <c r="AQ73" s="9">
        <v>0.56999999999999995</v>
      </c>
      <c r="AR73" s="9">
        <v>0.89</v>
      </c>
      <c r="AS73" s="9">
        <v>0.46</v>
      </c>
      <c r="AT73" s="9">
        <v>0.78</v>
      </c>
      <c r="AU73" s="9">
        <v>0.02</v>
      </c>
      <c r="AV73" s="9">
        <v>0.42</v>
      </c>
      <c r="AW73" s="9">
        <v>0.13</v>
      </c>
      <c r="AX73" s="9">
        <v>1.72</v>
      </c>
      <c r="AY73" s="9">
        <v>0.36</v>
      </c>
      <c r="AZ73" s="9">
        <v>0.23</v>
      </c>
      <c r="BA73" s="9">
        <v>0.1</v>
      </c>
      <c r="BB73" s="9">
        <v>0.14000000000000001</v>
      </c>
      <c r="BC73" s="9">
        <v>0.22</v>
      </c>
      <c r="BD73" s="24">
        <v>1.35</v>
      </c>
      <c r="BE73" s="9">
        <v>0.46</v>
      </c>
      <c r="BF73" s="9">
        <v>0.19</v>
      </c>
      <c r="BG73" s="9">
        <v>0.41</v>
      </c>
      <c r="BH73" s="9">
        <v>0.37</v>
      </c>
      <c r="BI73" s="9">
        <v>0.11</v>
      </c>
      <c r="BJ73" s="9">
        <v>1.67</v>
      </c>
      <c r="BK73" s="9">
        <v>1.49</v>
      </c>
      <c r="BL73" s="9">
        <v>2.5</v>
      </c>
      <c r="BM73" s="9">
        <v>2.2599999999999998</v>
      </c>
      <c r="BN73" s="9">
        <v>1.61</v>
      </c>
      <c r="BO73" s="9">
        <v>2.96</v>
      </c>
    </row>
    <row r="74" spans="1:67" ht="30" customHeight="1" x14ac:dyDescent="0.3">
      <c r="A74" s="3"/>
      <c r="B74" s="3"/>
      <c r="C74" s="4">
        <v>48</v>
      </c>
      <c r="D74" s="5">
        <f>D70*C74</f>
        <v>1760.16</v>
      </c>
      <c r="E74" s="5">
        <f>E70*C74</f>
        <v>1547.0400000000002</v>
      </c>
      <c r="F74" s="5">
        <f>C74*$F$70</f>
        <v>1583.0400000000002</v>
      </c>
      <c r="G74" s="5">
        <f t="shared" ref="G74:G105" si="9">F74-BO74</f>
        <v>1580.0800000000002</v>
      </c>
      <c r="H74" s="5">
        <f>C74*H70</f>
        <v>1363.6800000000003</v>
      </c>
      <c r="I74" s="5">
        <f>C74*I70</f>
        <v>1472.16</v>
      </c>
      <c r="J74" s="5">
        <f>C74*J70</f>
        <v>1592.16</v>
      </c>
      <c r="K74" s="5">
        <f>C74*K70</f>
        <v>1663.6800000000003</v>
      </c>
      <c r="L74" s="5">
        <f>C74*L70</f>
        <v>1743.8400000000001</v>
      </c>
      <c r="M74" s="5">
        <f>C74*M70</f>
        <v>1749.1200000000003</v>
      </c>
      <c r="N74" s="5">
        <f>C74*N70</f>
        <v>1766.88</v>
      </c>
      <c r="O74" s="5">
        <f>C74*O70</f>
        <v>1786.56</v>
      </c>
      <c r="P74" s="5">
        <f>C74*P70</f>
        <v>1777.44</v>
      </c>
      <c r="Q74" s="5">
        <f>C74*Q70</f>
        <v>1755.3600000000001</v>
      </c>
      <c r="R74" s="5">
        <f>C74*R70</f>
        <v>1690.56</v>
      </c>
      <c r="S74" s="5">
        <f>C74*S70</f>
        <v>1680</v>
      </c>
      <c r="T74" s="19">
        <f>C74*T70</f>
        <v>1673.28</v>
      </c>
      <c r="U74" s="19">
        <f>C74*U70</f>
        <v>1668.48</v>
      </c>
      <c r="V74" s="5">
        <f>C74*V70</f>
        <v>1679.5199999999998</v>
      </c>
      <c r="W74" s="5">
        <f>C74*W70</f>
        <v>1696.7999999999997</v>
      </c>
      <c r="X74" s="5">
        <f>C74*X70</f>
        <v>1779.3599999999997</v>
      </c>
      <c r="Y74" s="5">
        <f>C74*Y70</f>
        <v>1785.6</v>
      </c>
      <c r="Z74" s="5">
        <f>C74*Z70</f>
        <v>1805.7599999999998</v>
      </c>
      <c r="AA74" s="5">
        <f>C74*AA70</f>
        <v>1804.7999999999997</v>
      </c>
      <c r="AB74" s="5">
        <f>C74*AB70</f>
        <v>1767.3599999999997</v>
      </c>
      <c r="AC74" s="5">
        <f>C74*AC70</f>
        <v>1789.4399999999996</v>
      </c>
      <c r="AD74" s="5">
        <f>C74*AD70</f>
        <v>1746.7199999999998</v>
      </c>
      <c r="AE74" s="5">
        <f>C74*AE70</f>
        <v>1719.3599999999997</v>
      </c>
      <c r="AF74" s="5">
        <f>C74*AF70</f>
        <v>1686.2399999999998</v>
      </c>
      <c r="AG74" s="5">
        <f>C74*AG70</f>
        <v>1622.8799999999997</v>
      </c>
      <c r="AH74" s="5">
        <f>C74*AH70</f>
        <v>1614.7199999999998</v>
      </c>
      <c r="AI74" s="5">
        <f>C74*AI70</f>
        <v>1585.4399999999996</v>
      </c>
      <c r="AJ74" s="5">
        <f>C74*AJ70</f>
        <v>1596.9599999999998</v>
      </c>
      <c r="AK74" s="57"/>
      <c r="AL74" s="9">
        <v>0.24</v>
      </c>
      <c r="AM74" s="9">
        <v>0.61</v>
      </c>
      <c r="AN74" s="9">
        <v>0.17</v>
      </c>
      <c r="AO74" s="9">
        <v>1.32</v>
      </c>
      <c r="AP74" s="9">
        <v>0.69</v>
      </c>
      <c r="AQ74" s="9">
        <v>0.56999999999999995</v>
      </c>
      <c r="AR74" s="9">
        <v>0.89</v>
      </c>
      <c r="AS74" s="9">
        <v>0.46</v>
      </c>
      <c r="AT74" s="9">
        <v>0.78</v>
      </c>
      <c r="AU74" s="9">
        <v>0.02</v>
      </c>
      <c r="AV74" s="9">
        <v>0.42</v>
      </c>
      <c r="AW74" s="9">
        <v>0.13</v>
      </c>
      <c r="AX74" s="9">
        <v>1.72</v>
      </c>
      <c r="AY74" s="9">
        <v>0.36</v>
      </c>
      <c r="AZ74" s="9">
        <v>0.23</v>
      </c>
      <c r="BA74" s="9">
        <v>0.1</v>
      </c>
      <c r="BB74" s="9">
        <v>0.14000000000000001</v>
      </c>
      <c r="BC74" s="9">
        <v>0.22</v>
      </c>
      <c r="BD74" s="24">
        <v>1.35</v>
      </c>
      <c r="BE74" s="9">
        <v>0.46</v>
      </c>
      <c r="BF74" s="9">
        <v>0.19</v>
      </c>
      <c r="BG74" s="9">
        <v>0.41</v>
      </c>
      <c r="BH74" s="9">
        <v>0.37</v>
      </c>
      <c r="BI74" s="9">
        <v>0.11</v>
      </c>
      <c r="BJ74" s="9">
        <v>1.67</v>
      </c>
      <c r="BK74" s="9">
        <v>1.49</v>
      </c>
      <c r="BL74" s="9">
        <v>2.5</v>
      </c>
      <c r="BM74" s="9">
        <v>2.2599999999999998</v>
      </c>
      <c r="BN74" s="9">
        <v>1.61</v>
      </c>
      <c r="BO74" s="9">
        <v>2.96</v>
      </c>
    </row>
    <row r="75" spans="1:67" ht="30" customHeight="1" x14ac:dyDescent="0.3">
      <c r="A75" s="3" t="s">
        <v>16</v>
      </c>
      <c r="B75" s="3" t="s">
        <v>11</v>
      </c>
      <c r="C75" s="4" t="s">
        <v>7</v>
      </c>
      <c r="D75" s="5">
        <v>36.83</v>
      </c>
      <c r="E75" s="5">
        <f>D75-4.44</f>
        <v>32.39</v>
      </c>
      <c r="F75" s="5">
        <f>E75+0.75</f>
        <v>33.14</v>
      </c>
      <c r="G75" s="5">
        <f t="shared" si="9"/>
        <v>30.18</v>
      </c>
      <c r="H75" s="5">
        <f>G75-BN75</f>
        <v>28.57</v>
      </c>
      <c r="I75" s="5">
        <f>H75+BM75</f>
        <v>30.83</v>
      </c>
      <c r="J75" s="5">
        <f>I75+BL75</f>
        <v>33.33</v>
      </c>
      <c r="K75" s="5">
        <f>J75+BK75</f>
        <v>34.82</v>
      </c>
      <c r="L75" s="5">
        <f>K75+BJ75</f>
        <v>36.49</v>
      </c>
      <c r="M75" s="5">
        <f>L75+BI75</f>
        <v>36.6</v>
      </c>
      <c r="N75" s="5">
        <f>M75+BH75</f>
        <v>36.97</v>
      </c>
      <c r="O75" s="5">
        <f>N75+BG75</f>
        <v>37.379999999999995</v>
      </c>
      <c r="P75" s="5">
        <f>O75-BF75</f>
        <v>37.19</v>
      </c>
      <c r="Q75" s="5">
        <f>P75-BE75</f>
        <v>36.729999999999997</v>
      </c>
      <c r="R75" s="5">
        <f>Q75-BD75</f>
        <v>35.379999999999995</v>
      </c>
      <c r="S75" s="5">
        <f>R75-BC75</f>
        <v>35.159999999999997</v>
      </c>
      <c r="T75" s="19">
        <f>S75-BB75</f>
        <v>35.019999999999996</v>
      </c>
      <c r="U75" s="19">
        <f>T75-BA75</f>
        <v>34.919999999999995</v>
      </c>
      <c r="V75" s="5">
        <f>U75+AZ75</f>
        <v>35.149999999999991</v>
      </c>
      <c r="W75" s="5">
        <f>V75+AY75</f>
        <v>35.509999999999991</v>
      </c>
      <c r="X75" s="5">
        <f>W75+AX75</f>
        <v>37.22999999999999</v>
      </c>
      <c r="Y75" s="5">
        <f>X75+AW75</f>
        <v>37.359999999999992</v>
      </c>
      <c r="Z75" s="5">
        <f>Y75+AV75</f>
        <v>37.779999999999994</v>
      </c>
      <c r="AA75" s="5">
        <f>Z75-AU75</f>
        <v>37.759999999999991</v>
      </c>
      <c r="AB75" s="5">
        <f>AA75-AT75</f>
        <v>36.969999999999992</v>
      </c>
      <c r="AC75" s="5">
        <f>AB75+AS75</f>
        <v>37.429999999999993</v>
      </c>
      <c r="AD75" s="5">
        <f t="shared" ref="AD75:AD108" si="10">AC75-AR75</f>
        <v>36.539999999999992</v>
      </c>
      <c r="AE75" s="5">
        <f t="shared" ref="AE75:AE108" si="11">AD75-AQ75</f>
        <v>35.969999999999992</v>
      </c>
      <c r="AF75" s="5">
        <f t="shared" ref="AF75:AF108" si="12">AE75-AP75</f>
        <v>35.279999999999994</v>
      </c>
      <c r="AG75" s="5">
        <f t="shared" ref="AG75:AG108" si="13">AF75-AO75</f>
        <v>33.959999999999994</v>
      </c>
      <c r="AH75" s="5">
        <f t="shared" ref="AH75:AH108" si="14">AG75-AN75</f>
        <v>33.789999999999992</v>
      </c>
      <c r="AI75" s="5">
        <f t="shared" ref="AI75:AI108" si="15">AH75-AM75</f>
        <v>33.179999999999993</v>
      </c>
      <c r="AJ75" s="5">
        <f t="shared" ref="AJ75:AJ108" si="16">AI75+AL75</f>
        <v>33.419999999999995</v>
      </c>
      <c r="AK75" s="57"/>
      <c r="AL75" s="9">
        <v>0.24</v>
      </c>
      <c r="AM75" s="9">
        <v>0.61</v>
      </c>
      <c r="AN75" s="9">
        <v>0.17</v>
      </c>
      <c r="AO75" s="9">
        <v>1.32</v>
      </c>
      <c r="AP75" s="9">
        <v>0.69</v>
      </c>
      <c r="AQ75" s="9">
        <v>0.56999999999999995</v>
      </c>
      <c r="AR75" s="9">
        <v>0.89</v>
      </c>
      <c r="AS75" s="9">
        <v>0.46</v>
      </c>
      <c r="AT75" s="9">
        <v>0.79</v>
      </c>
      <c r="AU75" s="9">
        <v>0.02</v>
      </c>
      <c r="AV75" s="9">
        <v>0.42</v>
      </c>
      <c r="AW75" s="9">
        <v>0.13</v>
      </c>
      <c r="AX75" s="9">
        <v>1.72</v>
      </c>
      <c r="AY75" s="9">
        <v>0.36</v>
      </c>
      <c r="AZ75" s="9">
        <v>0.23</v>
      </c>
      <c r="BA75" s="9">
        <v>0.1</v>
      </c>
      <c r="BB75" s="9">
        <v>0.14000000000000001</v>
      </c>
      <c r="BC75" s="9">
        <v>0.22</v>
      </c>
      <c r="BD75" s="24">
        <v>1.35</v>
      </c>
      <c r="BE75" s="9">
        <v>0.46</v>
      </c>
      <c r="BF75" s="9">
        <v>0.19</v>
      </c>
      <c r="BG75" s="9">
        <v>0.41</v>
      </c>
      <c r="BH75" s="9">
        <v>0.37</v>
      </c>
      <c r="BI75" s="9">
        <v>0.11</v>
      </c>
      <c r="BJ75" s="9">
        <v>1.67</v>
      </c>
      <c r="BK75" s="9">
        <v>1.49</v>
      </c>
      <c r="BL75" s="9">
        <v>2.5</v>
      </c>
      <c r="BM75" s="9">
        <v>2.2599999999999998</v>
      </c>
      <c r="BN75" s="9">
        <v>1.61</v>
      </c>
      <c r="BO75" s="9">
        <v>2.96</v>
      </c>
    </row>
    <row r="76" spans="1:67" ht="30" customHeight="1" x14ac:dyDescent="0.3">
      <c r="A76" s="3"/>
      <c r="B76" s="3"/>
      <c r="C76" s="4">
        <v>9</v>
      </c>
      <c r="D76" s="5">
        <f>D75*C76</f>
        <v>331.46999999999997</v>
      </c>
      <c r="E76" s="5">
        <f>E75*C76</f>
        <v>291.51</v>
      </c>
      <c r="F76" s="5">
        <f>C76*$F$75</f>
        <v>298.26</v>
      </c>
      <c r="G76" s="5">
        <f t="shared" si="9"/>
        <v>295.3</v>
      </c>
      <c r="H76" s="5">
        <f>C76*H75</f>
        <v>257.13</v>
      </c>
      <c r="I76" s="5">
        <f>C76*I75</f>
        <v>277.46999999999997</v>
      </c>
      <c r="J76" s="5">
        <f>C76*J75</f>
        <v>299.96999999999997</v>
      </c>
      <c r="K76" s="5">
        <f>C76*K75</f>
        <v>313.38</v>
      </c>
      <c r="L76" s="5">
        <f>C76*L75</f>
        <v>328.41</v>
      </c>
      <c r="M76" s="5">
        <f>C76*M75</f>
        <v>329.40000000000003</v>
      </c>
      <c r="N76" s="5">
        <f>C76*N75</f>
        <v>332.73</v>
      </c>
      <c r="O76" s="5">
        <f>C76*O75</f>
        <v>336.41999999999996</v>
      </c>
      <c r="P76" s="5">
        <f>C76*P75</f>
        <v>334.71</v>
      </c>
      <c r="Q76" s="5">
        <f>C76*Q75</f>
        <v>330.57</v>
      </c>
      <c r="R76" s="5">
        <f>C76*R75</f>
        <v>318.41999999999996</v>
      </c>
      <c r="S76" s="5">
        <f>C76*S75</f>
        <v>316.43999999999994</v>
      </c>
      <c r="T76" s="19">
        <f>C76*T75</f>
        <v>315.17999999999995</v>
      </c>
      <c r="U76" s="19">
        <f>C76*U75</f>
        <v>314.27999999999997</v>
      </c>
      <c r="V76" s="5">
        <f>C76*V75</f>
        <v>316.34999999999991</v>
      </c>
      <c r="W76" s="5">
        <f>C76*W75</f>
        <v>319.58999999999992</v>
      </c>
      <c r="X76" s="5">
        <f>C76*X75</f>
        <v>335.06999999999994</v>
      </c>
      <c r="Y76" s="5">
        <f>C76*Y75</f>
        <v>336.23999999999995</v>
      </c>
      <c r="Z76" s="5">
        <f>C76*Z75</f>
        <v>340.01999999999992</v>
      </c>
      <c r="AA76" s="5">
        <f>C76*AA75</f>
        <v>339.83999999999992</v>
      </c>
      <c r="AB76" s="5">
        <f>C76*AB75</f>
        <v>332.7299999999999</v>
      </c>
      <c r="AC76" s="5">
        <f>C76*AC75</f>
        <v>336.86999999999995</v>
      </c>
      <c r="AD76" s="5">
        <f>C76*AD75</f>
        <v>328.8599999999999</v>
      </c>
      <c r="AE76" s="5" t="str">
        <f>C76&amp;AE75</f>
        <v>935.97</v>
      </c>
      <c r="AF76" s="5">
        <f>C76*AF75</f>
        <v>317.51999999999992</v>
      </c>
      <c r="AG76" s="5">
        <f>C76*AG75</f>
        <v>305.63999999999993</v>
      </c>
      <c r="AH76" s="5">
        <f>C76*AH75</f>
        <v>304.1099999999999</v>
      </c>
      <c r="AI76" s="5">
        <f>C76*AI75</f>
        <v>298.61999999999995</v>
      </c>
      <c r="AJ76" s="5">
        <f>C76*AJ75</f>
        <v>300.77999999999997</v>
      </c>
      <c r="AK76" s="57"/>
      <c r="AL76" s="9">
        <v>0.24</v>
      </c>
      <c r="AM76" s="9">
        <v>0.61</v>
      </c>
      <c r="AN76" s="9">
        <v>0.17</v>
      </c>
      <c r="AO76" s="9">
        <v>1.32</v>
      </c>
      <c r="AP76" s="9">
        <v>0.69</v>
      </c>
      <c r="AQ76" s="9">
        <v>0.56999999999999995</v>
      </c>
      <c r="AR76" s="9">
        <v>0.89</v>
      </c>
      <c r="AS76" s="9">
        <v>0.46</v>
      </c>
      <c r="AT76" s="9">
        <v>0.79</v>
      </c>
      <c r="AU76" s="9">
        <v>0.02</v>
      </c>
      <c r="AV76" s="9">
        <v>0.42</v>
      </c>
      <c r="AW76" s="9">
        <v>0.13</v>
      </c>
      <c r="AX76" s="9">
        <v>1.72</v>
      </c>
      <c r="AY76" s="9">
        <v>0.36</v>
      </c>
      <c r="AZ76" s="9">
        <v>0.23</v>
      </c>
      <c r="BA76" s="9">
        <v>0.1</v>
      </c>
      <c r="BB76" s="9">
        <v>0.14000000000000001</v>
      </c>
      <c r="BC76" s="9">
        <v>0.22</v>
      </c>
      <c r="BD76" s="24">
        <v>1.35</v>
      </c>
      <c r="BE76" s="9">
        <v>0.46</v>
      </c>
      <c r="BF76" s="9">
        <v>0.19</v>
      </c>
      <c r="BG76" s="9">
        <v>0.41</v>
      </c>
      <c r="BH76" s="9">
        <v>0.37</v>
      </c>
      <c r="BI76" s="9">
        <v>0.11</v>
      </c>
      <c r="BJ76" s="9">
        <v>1.67</v>
      </c>
      <c r="BK76" s="9">
        <v>1.49</v>
      </c>
      <c r="BL76" s="9">
        <v>2.5</v>
      </c>
      <c r="BM76" s="9">
        <v>2.2599999999999998</v>
      </c>
      <c r="BN76" s="9">
        <v>1.61</v>
      </c>
      <c r="BO76" s="9">
        <v>2.96</v>
      </c>
    </row>
    <row r="77" spans="1:67" ht="30" customHeight="1" x14ac:dyDescent="0.3">
      <c r="A77" s="3"/>
      <c r="B77" s="3"/>
      <c r="C77" s="4">
        <v>14</v>
      </c>
      <c r="D77" s="5">
        <f>D75*C77</f>
        <v>515.62</v>
      </c>
      <c r="E77" s="5">
        <f>E75*C77</f>
        <v>453.46000000000004</v>
      </c>
      <c r="F77" s="5">
        <f>C77*$F$75</f>
        <v>463.96000000000004</v>
      </c>
      <c r="G77" s="5">
        <f t="shared" si="9"/>
        <v>461.00000000000006</v>
      </c>
      <c r="H77" s="5">
        <f>C77*H75</f>
        <v>399.98</v>
      </c>
      <c r="I77" s="5">
        <f>C77*I75</f>
        <v>431.62</v>
      </c>
      <c r="J77" s="5">
        <f>C77*J75</f>
        <v>466.62</v>
      </c>
      <c r="K77" s="5">
        <f>C77*K75</f>
        <v>487.48</v>
      </c>
      <c r="L77" s="5">
        <f>C77*L75</f>
        <v>510.86</v>
      </c>
      <c r="M77" s="5">
        <f>C77*M75</f>
        <v>512.4</v>
      </c>
      <c r="N77" s="5">
        <f>C77*N75</f>
        <v>517.57999999999993</v>
      </c>
      <c r="O77" s="5">
        <f>C77*O75</f>
        <v>523.31999999999994</v>
      </c>
      <c r="P77" s="5">
        <f>C77*P75</f>
        <v>520.66</v>
      </c>
      <c r="Q77" s="5">
        <f>C77*Q75</f>
        <v>514.21999999999991</v>
      </c>
      <c r="R77" s="5">
        <f>C77*R75</f>
        <v>495.31999999999994</v>
      </c>
      <c r="S77" s="5">
        <f>C77*S75</f>
        <v>492.23999999999995</v>
      </c>
      <c r="T77" s="19">
        <f>C77*T75</f>
        <v>490.28</v>
      </c>
      <c r="U77" s="19">
        <f>C77*U75</f>
        <v>488.87999999999994</v>
      </c>
      <c r="V77" s="5">
        <f>C77*V75</f>
        <v>492.09999999999991</v>
      </c>
      <c r="W77" s="5">
        <f>C77*W75</f>
        <v>497.13999999999987</v>
      </c>
      <c r="X77" s="5">
        <f>C77*X75</f>
        <v>521.2199999999998</v>
      </c>
      <c r="Y77" s="5">
        <f>C77*Y75</f>
        <v>523.03999999999985</v>
      </c>
      <c r="Z77" s="5">
        <f>C77*Z75</f>
        <v>528.91999999999996</v>
      </c>
      <c r="AA77" s="5">
        <f>C77*AA75</f>
        <v>528.63999999999987</v>
      </c>
      <c r="AB77" s="5">
        <f>C77*AB75</f>
        <v>517.57999999999993</v>
      </c>
      <c r="AC77" s="5">
        <f>C77*AC75</f>
        <v>524.01999999999987</v>
      </c>
      <c r="AD77" s="5">
        <f>C77*AD75</f>
        <v>511.55999999999989</v>
      </c>
      <c r="AE77" s="5">
        <f>C77*AE75</f>
        <v>503.57999999999987</v>
      </c>
      <c r="AF77" s="5">
        <f>C77*AF75</f>
        <v>493.9199999999999</v>
      </c>
      <c r="AG77" s="5">
        <f>C77*AG75</f>
        <v>475.43999999999994</v>
      </c>
      <c r="AH77" s="5">
        <f>C77*AH75</f>
        <v>473.05999999999989</v>
      </c>
      <c r="AI77" s="5">
        <f>C77*AI75</f>
        <v>464.51999999999987</v>
      </c>
      <c r="AJ77" s="5">
        <f>C77*AJ75</f>
        <v>467.87999999999994</v>
      </c>
      <c r="AK77" s="57"/>
      <c r="AL77" s="9">
        <v>0.24</v>
      </c>
      <c r="AM77" s="9">
        <v>0.61</v>
      </c>
      <c r="AN77" s="9">
        <v>0.17</v>
      </c>
      <c r="AO77" s="9">
        <v>1.32</v>
      </c>
      <c r="AP77" s="9">
        <v>0.69</v>
      </c>
      <c r="AQ77" s="9">
        <v>0.56999999999999995</v>
      </c>
      <c r="AR77" s="9">
        <v>0.89</v>
      </c>
      <c r="AS77" s="9">
        <v>0.46</v>
      </c>
      <c r="AT77" s="9">
        <v>0.79</v>
      </c>
      <c r="AU77" s="9">
        <v>0.02</v>
      </c>
      <c r="AV77" s="9">
        <v>0.42</v>
      </c>
      <c r="AW77" s="9">
        <v>0.13</v>
      </c>
      <c r="AX77" s="9">
        <v>1.72</v>
      </c>
      <c r="AY77" s="9">
        <v>0.36</v>
      </c>
      <c r="AZ77" s="9">
        <v>0.23</v>
      </c>
      <c r="BA77" s="9">
        <v>0.1</v>
      </c>
      <c r="BB77" s="9">
        <v>0.14000000000000001</v>
      </c>
      <c r="BC77" s="9">
        <v>0.22</v>
      </c>
      <c r="BD77" s="24">
        <v>1.35</v>
      </c>
      <c r="BE77" s="9">
        <v>0.46</v>
      </c>
      <c r="BF77" s="9">
        <v>0.19</v>
      </c>
      <c r="BG77" s="9">
        <v>0.41</v>
      </c>
      <c r="BH77" s="9">
        <v>0.37</v>
      </c>
      <c r="BI77" s="9">
        <v>0.11</v>
      </c>
      <c r="BJ77" s="9">
        <v>1.67</v>
      </c>
      <c r="BK77" s="9">
        <v>1.49</v>
      </c>
      <c r="BL77" s="9">
        <v>2.5</v>
      </c>
      <c r="BM77" s="9">
        <v>2.2599999999999998</v>
      </c>
      <c r="BN77" s="9">
        <v>1.61</v>
      </c>
      <c r="BO77" s="9">
        <v>2.96</v>
      </c>
    </row>
    <row r="78" spans="1:67" ht="30" customHeight="1" x14ac:dyDescent="0.3">
      <c r="A78" s="3"/>
      <c r="B78" s="3"/>
      <c r="C78" s="4">
        <v>19</v>
      </c>
      <c r="D78" s="5">
        <f>D75*C78</f>
        <v>699.77</v>
      </c>
      <c r="E78" s="5">
        <f>E75*C78</f>
        <v>615.41</v>
      </c>
      <c r="F78" s="5">
        <f>C78*$F$75</f>
        <v>629.66</v>
      </c>
      <c r="G78" s="5">
        <f t="shared" si="9"/>
        <v>626.69999999999993</v>
      </c>
      <c r="H78" s="5">
        <f>C78*H75</f>
        <v>542.83000000000004</v>
      </c>
      <c r="I78" s="5">
        <f>C78*I75</f>
        <v>585.77</v>
      </c>
      <c r="J78" s="5">
        <f>C78*J75</f>
        <v>633.27</v>
      </c>
      <c r="K78" s="5">
        <f>C78*K75</f>
        <v>661.58</v>
      </c>
      <c r="L78" s="5">
        <f>C78*L75</f>
        <v>693.31000000000006</v>
      </c>
      <c r="M78" s="5">
        <f>C78*M75</f>
        <v>695.4</v>
      </c>
      <c r="N78" s="5">
        <f>C78*N75</f>
        <v>702.43</v>
      </c>
      <c r="O78" s="5">
        <f>C78*O75</f>
        <v>710.21999999999991</v>
      </c>
      <c r="P78" s="5">
        <f>C78*P75</f>
        <v>706.6099999999999</v>
      </c>
      <c r="Q78" s="5">
        <f>C78*Q75</f>
        <v>697.86999999999989</v>
      </c>
      <c r="R78" s="5">
        <f>C78*R75</f>
        <v>672.21999999999991</v>
      </c>
      <c r="S78" s="5">
        <f>C78*S75</f>
        <v>668.04</v>
      </c>
      <c r="T78" s="19">
        <f>C78*T75</f>
        <v>665.37999999999988</v>
      </c>
      <c r="U78" s="19">
        <f>C78*U75</f>
        <v>663.4799999999999</v>
      </c>
      <c r="V78" s="5">
        <f>C78*V75</f>
        <v>667.8499999999998</v>
      </c>
      <c r="W78" s="5">
        <f>C78*W75</f>
        <v>674.68999999999983</v>
      </c>
      <c r="X78" s="5">
        <f>C78*X75</f>
        <v>707.36999999999978</v>
      </c>
      <c r="Y78" s="5">
        <f>C78*Y75</f>
        <v>709.8399999999998</v>
      </c>
      <c r="Z78" s="5">
        <f>C78*Z75</f>
        <v>717.81999999999994</v>
      </c>
      <c r="AA78" s="5">
        <f>C78*AA75</f>
        <v>717.43999999999983</v>
      </c>
      <c r="AB78" s="5">
        <f>C78*AB75</f>
        <v>702.42999999999984</v>
      </c>
      <c r="AC78" s="5">
        <f>C78*AC75</f>
        <v>711.16999999999985</v>
      </c>
      <c r="AD78" s="5">
        <f>C78*AD75</f>
        <v>694.25999999999988</v>
      </c>
      <c r="AE78" s="5">
        <f>C78*AE75</f>
        <v>683.42999999999984</v>
      </c>
      <c r="AF78" s="5">
        <f>C78*AF75</f>
        <v>670.31999999999994</v>
      </c>
      <c r="AG78" s="5">
        <f>C78*AG75</f>
        <v>645.2399999999999</v>
      </c>
      <c r="AH78" s="5">
        <f>C78*AH75</f>
        <v>642.00999999999988</v>
      </c>
      <c r="AI78" s="5">
        <f>C78*AI75</f>
        <v>630.41999999999985</v>
      </c>
      <c r="AJ78" s="5">
        <f>C78*AJ75</f>
        <v>634.9799999999999</v>
      </c>
      <c r="AK78" s="57"/>
      <c r="AL78" s="9">
        <v>0.24</v>
      </c>
      <c r="AM78" s="9">
        <v>0.61</v>
      </c>
      <c r="AN78" s="9">
        <v>0.17</v>
      </c>
      <c r="AO78" s="9">
        <v>1.32</v>
      </c>
      <c r="AP78" s="9">
        <v>0.69</v>
      </c>
      <c r="AQ78" s="9">
        <v>0.56999999999999995</v>
      </c>
      <c r="AR78" s="9">
        <v>0.89</v>
      </c>
      <c r="AS78" s="9">
        <v>0.46</v>
      </c>
      <c r="AT78" s="9">
        <v>0.79</v>
      </c>
      <c r="AU78" s="9">
        <v>0.02</v>
      </c>
      <c r="AV78" s="9">
        <v>0.42</v>
      </c>
      <c r="AW78" s="9">
        <v>0.13</v>
      </c>
      <c r="AX78" s="9">
        <v>1.72</v>
      </c>
      <c r="AY78" s="9">
        <v>0.36</v>
      </c>
      <c r="AZ78" s="9">
        <v>0.23</v>
      </c>
      <c r="BA78" s="9">
        <v>0.1</v>
      </c>
      <c r="BB78" s="9">
        <v>0.14000000000000001</v>
      </c>
      <c r="BC78" s="9">
        <v>0.22</v>
      </c>
      <c r="BD78" s="24">
        <v>1.35</v>
      </c>
      <c r="BE78" s="9">
        <v>0.46</v>
      </c>
      <c r="BF78" s="9">
        <v>0.19</v>
      </c>
      <c r="BG78" s="9">
        <v>0.41</v>
      </c>
      <c r="BH78" s="9">
        <v>0.37</v>
      </c>
      <c r="BI78" s="9">
        <v>0.11</v>
      </c>
      <c r="BJ78" s="9">
        <v>1.67</v>
      </c>
      <c r="BK78" s="9">
        <v>1.49</v>
      </c>
      <c r="BL78" s="9">
        <v>2.5</v>
      </c>
      <c r="BM78" s="9">
        <v>2.2599999999999998</v>
      </c>
      <c r="BN78" s="9">
        <v>1.61</v>
      </c>
      <c r="BO78" s="9">
        <v>2.96</v>
      </c>
    </row>
    <row r="79" spans="1:67" ht="30" customHeight="1" x14ac:dyDescent="0.3">
      <c r="A79" s="3"/>
      <c r="B79" s="3"/>
      <c r="C79" s="4">
        <v>48</v>
      </c>
      <c r="D79" s="5">
        <f>D75*C79</f>
        <v>1767.84</v>
      </c>
      <c r="E79" s="5">
        <f>E75*C79</f>
        <v>1554.72</v>
      </c>
      <c r="F79" s="5">
        <f>C79*$F$75</f>
        <v>1590.72</v>
      </c>
      <c r="G79" s="5">
        <f t="shared" si="9"/>
        <v>1587.76</v>
      </c>
      <c r="H79" s="5">
        <f>C79*H75</f>
        <v>1371.3600000000001</v>
      </c>
      <c r="I79" s="5">
        <f>C79*I75</f>
        <v>1479.84</v>
      </c>
      <c r="J79" s="5">
        <f>C79*J75</f>
        <v>1599.84</v>
      </c>
      <c r="K79" s="5">
        <f>C79*K75</f>
        <v>1671.3600000000001</v>
      </c>
      <c r="L79" s="5">
        <f>C79*L75</f>
        <v>1751.52</v>
      </c>
      <c r="M79" s="5">
        <f>C79*M75</f>
        <v>1756.8000000000002</v>
      </c>
      <c r="N79" s="5">
        <f>C79*N75</f>
        <v>1774.56</v>
      </c>
      <c r="O79" s="5">
        <f>C79*O75</f>
        <v>1794.2399999999998</v>
      </c>
      <c r="P79" s="5">
        <f>C79*P75</f>
        <v>1785.12</v>
      </c>
      <c r="Q79" s="5">
        <f>C79*Q75</f>
        <v>1763.04</v>
      </c>
      <c r="R79" s="5">
        <f>C79*R75</f>
        <v>1698.2399999999998</v>
      </c>
      <c r="S79" s="5">
        <f>C79*S75</f>
        <v>1687.6799999999998</v>
      </c>
      <c r="T79" s="19">
        <f>C79*T75</f>
        <v>1680.9599999999998</v>
      </c>
      <c r="U79" s="19">
        <f>C79*U75</f>
        <v>1676.1599999999999</v>
      </c>
      <c r="V79" s="5">
        <f>C79*V75</f>
        <v>1687.1999999999996</v>
      </c>
      <c r="W79" s="5">
        <f>C79*W75</f>
        <v>1704.4799999999996</v>
      </c>
      <c r="X79" s="5">
        <f>C79*X75</f>
        <v>1787.0399999999995</v>
      </c>
      <c r="Y79" s="5">
        <f>C79*Y75</f>
        <v>1793.2799999999997</v>
      </c>
      <c r="Z79" s="5">
        <f>C79*Z75</f>
        <v>1813.4399999999996</v>
      </c>
      <c r="AA79" s="5">
        <f>C79*AA75</f>
        <v>1812.4799999999996</v>
      </c>
      <c r="AB79" s="5">
        <f>C79*AB75</f>
        <v>1774.5599999999995</v>
      </c>
      <c r="AC79" s="5">
        <f>C79*AC75</f>
        <v>1796.6399999999996</v>
      </c>
      <c r="AD79" s="5">
        <f>C79*AD75</f>
        <v>1753.9199999999996</v>
      </c>
      <c r="AE79" s="5">
        <f>C79*AE75</f>
        <v>1726.5599999999995</v>
      </c>
      <c r="AF79" s="5">
        <f>C79*AF75</f>
        <v>1693.4399999999996</v>
      </c>
      <c r="AG79" s="5">
        <f>C79*AG75</f>
        <v>1630.0799999999997</v>
      </c>
      <c r="AH79" s="5">
        <f>C79*AH75</f>
        <v>1621.9199999999996</v>
      </c>
      <c r="AI79" s="5">
        <f>C79*AI75</f>
        <v>1592.6399999999996</v>
      </c>
      <c r="AJ79" s="5">
        <f>C79*AJ75</f>
        <v>1604.1599999999999</v>
      </c>
      <c r="AK79" s="57"/>
      <c r="AL79" s="9">
        <v>0.24</v>
      </c>
      <c r="AM79" s="9">
        <v>0.61</v>
      </c>
      <c r="AN79" s="9">
        <v>0.17</v>
      </c>
      <c r="AO79" s="9">
        <v>1.32</v>
      </c>
      <c r="AP79" s="9">
        <v>0.69</v>
      </c>
      <c r="AQ79" s="9">
        <v>0.56999999999999995</v>
      </c>
      <c r="AR79" s="9">
        <v>0.89</v>
      </c>
      <c r="AS79" s="9">
        <v>0.46</v>
      </c>
      <c r="AT79" s="9">
        <v>0.79</v>
      </c>
      <c r="AU79" s="9">
        <v>0.02</v>
      </c>
      <c r="AV79" s="9">
        <v>0.42</v>
      </c>
      <c r="AW79" s="9">
        <v>0.13</v>
      </c>
      <c r="AX79" s="9">
        <v>1.72</v>
      </c>
      <c r="AY79" s="9">
        <v>0.36</v>
      </c>
      <c r="AZ79" s="9">
        <v>0.23</v>
      </c>
      <c r="BA79" s="9">
        <v>0.1</v>
      </c>
      <c r="BB79" s="9">
        <v>0.14000000000000001</v>
      </c>
      <c r="BC79" s="9">
        <v>0.22</v>
      </c>
      <c r="BD79" s="24">
        <v>1.35</v>
      </c>
      <c r="BE79" s="9">
        <v>0.46</v>
      </c>
      <c r="BF79" s="9">
        <v>0.19</v>
      </c>
      <c r="BG79" s="9">
        <v>0.41</v>
      </c>
      <c r="BH79" s="9">
        <v>0.37</v>
      </c>
      <c r="BI79" s="9">
        <v>0.11</v>
      </c>
      <c r="BJ79" s="9">
        <v>1.67</v>
      </c>
      <c r="BK79" s="9">
        <v>1.49</v>
      </c>
      <c r="BL79" s="9">
        <v>2.5</v>
      </c>
      <c r="BM79" s="9">
        <v>2.2599999999999998</v>
      </c>
      <c r="BN79" s="9">
        <v>1.61</v>
      </c>
      <c r="BO79" s="9">
        <v>2.96</v>
      </c>
    </row>
    <row r="80" spans="1:67" ht="30" customHeight="1" x14ac:dyDescent="0.3">
      <c r="A80" s="3" t="s">
        <v>16</v>
      </c>
      <c r="B80" s="3" t="s">
        <v>12</v>
      </c>
      <c r="C80" s="4" t="s">
        <v>7</v>
      </c>
      <c r="D80" s="5">
        <v>36.65</v>
      </c>
      <c r="E80" s="5">
        <f>D80-4.44</f>
        <v>32.21</v>
      </c>
      <c r="F80" s="5">
        <f>E80+0.75</f>
        <v>32.96</v>
      </c>
      <c r="G80" s="5">
        <f t="shared" si="9"/>
        <v>30</v>
      </c>
      <c r="H80" s="5">
        <f>G80-BN80</f>
        <v>28.39</v>
      </c>
      <c r="I80" s="5">
        <f>H80+BM80</f>
        <v>30.65</v>
      </c>
      <c r="J80" s="5">
        <f>I80+BL80</f>
        <v>33.15</v>
      </c>
      <c r="K80" s="5">
        <f>J80+BK80</f>
        <v>34.64</v>
      </c>
      <c r="L80" s="5">
        <f>K80+BJ80</f>
        <v>36.31</v>
      </c>
      <c r="M80" s="5">
        <f>L80+BI80</f>
        <v>36.42</v>
      </c>
      <c r="N80" s="5">
        <f>M80+BH80</f>
        <v>36.79</v>
      </c>
      <c r="O80" s="5">
        <f>N80+BG80</f>
        <v>37.199999999999996</v>
      </c>
      <c r="P80" s="5">
        <f>O80-BF80</f>
        <v>37.01</v>
      </c>
      <c r="Q80" s="5">
        <f>P80-BE80</f>
        <v>36.549999999999997</v>
      </c>
      <c r="R80" s="5">
        <f>Q80-BD80</f>
        <v>35.199999999999996</v>
      </c>
      <c r="S80" s="5">
        <f>R80-BC80</f>
        <v>34.979999999999997</v>
      </c>
      <c r="T80" s="19">
        <f>S80-BB80</f>
        <v>34.839999999999996</v>
      </c>
      <c r="U80" s="19">
        <f>T80-BA80</f>
        <v>34.739999999999995</v>
      </c>
      <c r="V80" s="5">
        <f>U80+AZ80</f>
        <v>34.969999999999992</v>
      </c>
      <c r="W80" s="5">
        <f>V80+AY80</f>
        <v>35.329999999999991</v>
      </c>
      <c r="X80" s="5">
        <f>W80+AX80</f>
        <v>37.04999999999999</v>
      </c>
      <c r="Y80" s="5">
        <f>X80+AW80</f>
        <v>37.179999999999993</v>
      </c>
      <c r="Z80" s="5">
        <f>Y80+AV80</f>
        <v>37.599999999999994</v>
      </c>
      <c r="AA80" s="5">
        <f>Z80-AU80</f>
        <v>37.579999999999991</v>
      </c>
      <c r="AB80" s="5">
        <f>AA80-AT80</f>
        <v>36.789999999999992</v>
      </c>
      <c r="AC80" s="5">
        <f>AB80+AS80</f>
        <v>37.249999999999993</v>
      </c>
      <c r="AD80" s="5">
        <f t="shared" si="10"/>
        <v>36.359999999999992</v>
      </c>
      <c r="AE80" s="5">
        <f t="shared" si="11"/>
        <v>35.789999999999992</v>
      </c>
      <c r="AF80" s="5">
        <f t="shared" si="12"/>
        <v>35.099999999999994</v>
      </c>
      <c r="AG80" s="5">
        <f t="shared" si="13"/>
        <v>33.779999999999994</v>
      </c>
      <c r="AH80" s="5">
        <f t="shared" si="14"/>
        <v>33.609999999999992</v>
      </c>
      <c r="AI80" s="5">
        <f t="shared" si="15"/>
        <v>32.999999999999993</v>
      </c>
      <c r="AJ80" s="5">
        <f t="shared" si="16"/>
        <v>33.239999999999995</v>
      </c>
      <c r="AK80" s="57"/>
      <c r="AL80" s="9">
        <v>0.24</v>
      </c>
      <c r="AM80" s="9">
        <v>0.61</v>
      </c>
      <c r="AN80" s="9">
        <v>0.17</v>
      </c>
      <c r="AO80" s="9">
        <v>1.32</v>
      </c>
      <c r="AP80" s="9">
        <v>0.69</v>
      </c>
      <c r="AQ80" s="9">
        <v>0.56999999999999995</v>
      </c>
      <c r="AR80" s="9">
        <v>0.89</v>
      </c>
      <c r="AS80" s="9">
        <v>0.46</v>
      </c>
      <c r="AT80" s="9">
        <v>0.79</v>
      </c>
      <c r="AU80" s="9">
        <v>0.02</v>
      </c>
      <c r="AV80" s="9">
        <v>0.42</v>
      </c>
      <c r="AW80" s="9">
        <v>0.13</v>
      </c>
      <c r="AX80" s="9">
        <v>1.72</v>
      </c>
      <c r="AY80" s="9">
        <v>0.36</v>
      </c>
      <c r="AZ80" s="9">
        <v>0.23</v>
      </c>
      <c r="BA80" s="9">
        <v>0.1</v>
      </c>
      <c r="BB80" s="9">
        <v>0.14000000000000001</v>
      </c>
      <c r="BC80" s="9">
        <v>0.22</v>
      </c>
      <c r="BD80" s="24">
        <v>1.35</v>
      </c>
      <c r="BE80" s="9">
        <v>0.46</v>
      </c>
      <c r="BF80" s="9">
        <v>0.19</v>
      </c>
      <c r="BG80" s="9">
        <v>0.41</v>
      </c>
      <c r="BH80" s="9">
        <v>0.37</v>
      </c>
      <c r="BI80" s="9">
        <v>0.11</v>
      </c>
      <c r="BJ80" s="9">
        <v>1.67</v>
      </c>
      <c r="BK80" s="9">
        <v>1.49</v>
      </c>
      <c r="BL80" s="9">
        <v>2.5</v>
      </c>
      <c r="BM80" s="9">
        <v>2.2599999999999998</v>
      </c>
      <c r="BN80" s="9">
        <v>1.61</v>
      </c>
      <c r="BO80" s="9">
        <v>2.96</v>
      </c>
    </row>
    <row r="81" spans="1:67" ht="30" customHeight="1" x14ac:dyDescent="0.3">
      <c r="A81" s="3"/>
      <c r="B81" s="3"/>
      <c r="C81" s="4">
        <v>9</v>
      </c>
      <c r="D81" s="5">
        <f>D80*C81</f>
        <v>329.84999999999997</v>
      </c>
      <c r="E81" s="5">
        <f>E80*C81</f>
        <v>289.89</v>
      </c>
      <c r="F81" s="5">
        <f>C81*$F$80</f>
        <v>296.64</v>
      </c>
      <c r="G81" s="5">
        <f t="shared" si="9"/>
        <v>293.68</v>
      </c>
      <c r="H81" s="5">
        <f>C81*H80</f>
        <v>255.51</v>
      </c>
      <c r="I81" s="5">
        <f>C81*I80</f>
        <v>275.84999999999997</v>
      </c>
      <c r="J81" s="5">
        <f>C81*J80</f>
        <v>298.34999999999997</v>
      </c>
      <c r="K81" s="5">
        <f>C81*K80</f>
        <v>311.76</v>
      </c>
      <c r="L81" s="5">
        <f>C81*L80</f>
        <v>326.79000000000002</v>
      </c>
      <c r="M81" s="5">
        <f>C81*M80</f>
        <v>327.78000000000003</v>
      </c>
      <c r="N81" s="5">
        <f>C81*N80</f>
        <v>331.11</v>
      </c>
      <c r="O81" s="5">
        <f>C81*O80</f>
        <v>334.79999999999995</v>
      </c>
      <c r="P81" s="5">
        <f>C81*P80</f>
        <v>333.09</v>
      </c>
      <c r="Q81" s="5">
        <f>C81*Q80</f>
        <v>328.95</v>
      </c>
      <c r="R81" s="5">
        <f>C81*R80</f>
        <v>316.79999999999995</v>
      </c>
      <c r="S81" s="5">
        <f>C81*S80</f>
        <v>314.82</v>
      </c>
      <c r="T81" s="19">
        <f>C81*T80</f>
        <v>313.55999999999995</v>
      </c>
      <c r="U81" s="19">
        <f>C81*U80</f>
        <v>312.65999999999997</v>
      </c>
      <c r="V81" s="5">
        <f>C81*V80</f>
        <v>314.7299999999999</v>
      </c>
      <c r="W81" s="5">
        <f>C81*W80</f>
        <v>317.96999999999991</v>
      </c>
      <c r="X81" s="5">
        <f>C81*X80</f>
        <v>333.44999999999993</v>
      </c>
      <c r="Y81" s="5">
        <f>C81*Y80</f>
        <v>334.61999999999995</v>
      </c>
      <c r="Z81" s="5">
        <f>C81*Z80</f>
        <v>338.4</v>
      </c>
      <c r="AA81" s="5">
        <f>C81*AA80</f>
        <v>338.21999999999991</v>
      </c>
      <c r="AB81" s="5">
        <f>C81*AB80</f>
        <v>331.1099999999999</v>
      </c>
      <c r="AC81" s="5">
        <f>C81*AC80</f>
        <v>335.24999999999994</v>
      </c>
      <c r="AD81" s="5">
        <f>C81*AD80</f>
        <v>327.23999999999995</v>
      </c>
      <c r="AE81" s="5">
        <f>C81*AE80</f>
        <v>322.1099999999999</v>
      </c>
      <c r="AF81" s="5">
        <f>C81*AF80</f>
        <v>315.89999999999998</v>
      </c>
      <c r="AG81" s="5">
        <f>C81*AG80</f>
        <v>304.01999999999992</v>
      </c>
      <c r="AH81" s="5">
        <f>C81*AH80</f>
        <v>302.48999999999995</v>
      </c>
      <c r="AI81" s="5">
        <f>C81*AI80</f>
        <v>296.99999999999994</v>
      </c>
      <c r="AJ81" s="5">
        <f>C81*AJ80</f>
        <v>299.15999999999997</v>
      </c>
      <c r="AK81" s="57"/>
      <c r="AL81" s="9">
        <v>0.24</v>
      </c>
      <c r="AM81" s="9">
        <v>0.61</v>
      </c>
      <c r="AN81" s="9">
        <v>0.17</v>
      </c>
      <c r="AO81" s="9">
        <v>1.32</v>
      </c>
      <c r="AP81" s="9">
        <v>0.69</v>
      </c>
      <c r="AQ81" s="9">
        <v>0.56999999999999995</v>
      </c>
      <c r="AR81" s="9">
        <v>0.89</v>
      </c>
      <c r="AS81" s="9">
        <v>0.46</v>
      </c>
      <c r="AT81" s="9">
        <v>0.79</v>
      </c>
      <c r="AU81" s="9">
        <v>0.02</v>
      </c>
      <c r="AV81" s="9">
        <v>0.42</v>
      </c>
      <c r="AW81" s="9">
        <v>0.13</v>
      </c>
      <c r="AX81" s="9">
        <v>1.72</v>
      </c>
      <c r="AY81" s="9">
        <v>0.36</v>
      </c>
      <c r="AZ81" s="9">
        <v>0.23</v>
      </c>
      <c r="BA81" s="9">
        <v>0.1</v>
      </c>
      <c r="BB81" s="9">
        <v>0.14000000000000001</v>
      </c>
      <c r="BC81" s="9">
        <v>0.22</v>
      </c>
      <c r="BD81" s="24">
        <v>1.35</v>
      </c>
      <c r="BE81" s="9">
        <v>0.46</v>
      </c>
      <c r="BF81" s="9">
        <v>0.19</v>
      </c>
      <c r="BG81" s="9">
        <v>0.41</v>
      </c>
      <c r="BH81" s="9">
        <v>0.37</v>
      </c>
      <c r="BI81" s="9">
        <v>0.11</v>
      </c>
      <c r="BJ81" s="9">
        <v>1.67</v>
      </c>
      <c r="BK81" s="9">
        <v>1.49</v>
      </c>
      <c r="BL81" s="9">
        <v>2.5</v>
      </c>
      <c r="BM81" s="9">
        <v>2.2599999999999998</v>
      </c>
      <c r="BN81" s="9">
        <v>1.61</v>
      </c>
      <c r="BO81" s="9">
        <v>2.96</v>
      </c>
    </row>
    <row r="82" spans="1:67" ht="30" customHeight="1" x14ac:dyDescent="0.3">
      <c r="A82" s="3"/>
      <c r="B82" s="3"/>
      <c r="C82" s="4">
        <v>14</v>
      </c>
      <c r="D82" s="5">
        <f>D80*C82</f>
        <v>513.1</v>
      </c>
      <c r="E82" s="5">
        <f>E80*C82</f>
        <v>450.94</v>
      </c>
      <c r="F82" s="5">
        <f>C82*$F$80</f>
        <v>461.44</v>
      </c>
      <c r="G82" s="5">
        <f t="shared" si="9"/>
        <v>458.48</v>
      </c>
      <c r="H82" s="5">
        <f>C82*H80</f>
        <v>397.46000000000004</v>
      </c>
      <c r="I82" s="5">
        <f>C82*I80</f>
        <v>429.09999999999997</v>
      </c>
      <c r="J82" s="5">
        <f>C82*J80</f>
        <v>464.09999999999997</v>
      </c>
      <c r="K82" s="5">
        <f>C82*K80</f>
        <v>484.96000000000004</v>
      </c>
      <c r="L82" s="5">
        <f>C82*L80</f>
        <v>508.34000000000003</v>
      </c>
      <c r="M82" s="5">
        <f>C82*M80</f>
        <v>509.88</v>
      </c>
      <c r="N82" s="5">
        <f>C82*N80</f>
        <v>515.05999999999995</v>
      </c>
      <c r="O82" s="5">
        <f>C82*O80</f>
        <v>520.79999999999995</v>
      </c>
      <c r="P82" s="5">
        <f>C82*P80</f>
        <v>518.14</v>
      </c>
      <c r="Q82" s="5">
        <f>C82*Q80</f>
        <v>511.69999999999993</v>
      </c>
      <c r="R82" s="5">
        <f>C82*R80</f>
        <v>492.79999999999995</v>
      </c>
      <c r="S82" s="5">
        <f>C82*S80</f>
        <v>489.71999999999997</v>
      </c>
      <c r="T82" s="19">
        <f>C82*T80</f>
        <v>487.75999999999993</v>
      </c>
      <c r="U82" s="19">
        <f>C82*U80</f>
        <v>486.3599999999999</v>
      </c>
      <c r="V82" s="5">
        <f>C82*V80</f>
        <v>489.57999999999987</v>
      </c>
      <c r="W82" s="5">
        <f>C82*W80</f>
        <v>494.61999999999989</v>
      </c>
      <c r="X82" s="5">
        <f>C82*X80</f>
        <v>518.69999999999982</v>
      </c>
      <c r="Y82" s="5">
        <f>C82*Y80</f>
        <v>520.51999999999987</v>
      </c>
      <c r="Z82" s="5">
        <f>C82*Z80</f>
        <v>526.39999999999986</v>
      </c>
      <c r="AA82" s="5">
        <f>C82*AA80</f>
        <v>526.11999999999989</v>
      </c>
      <c r="AB82" s="5">
        <f>C82*AB80</f>
        <v>515.05999999999995</v>
      </c>
      <c r="AC82" s="5">
        <f>C82*AC80</f>
        <v>521.49999999999989</v>
      </c>
      <c r="AD82" s="5">
        <f>C82*AD80</f>
        <v>509.03999999999991</v>
      </c>
      <c r="AE82" s="5">
        <f>C82*AE80</f>
        <v>501.05999999999989</v>
      </c>
      <c r="AF82" s="5">
        <f>C82*AF80</f>
        <v>491.39999999999992</v>
      </c>
      <c r="AG82" s="5">
        <f>C82*AG80</f>
        <v>472.9199999999999</v>
      </c>
      <c r="AH82" s="5">
        <f>C82*AH80</f>
        <v>470.53999999999991</v>
      </c>
      <c r="AI82" s="5">
        <f>C82*AI80</f>
        <v>461.99999999999989</v>
      </c>
      <c r="AJ82" s="5">
        <f>C82*AJ80</f>
        <v>465.3599999999999</v>
      </c>
      <c r="AK82" s="57"/>
      <c r="AL82" s="9">
        <v>0.24</v>
      </c>
      <c r="AM82" s="9">
        <v>0.61</v>
      </c>
      <c r="AN82" s="9">
        <v>0.17</v>
      </c>
      <c r="AO82" s="9">
        <v>1.32</v>
      </c>
      <c r="AP82" s="9">
        <v>0.69</v>
      </c>
      <c r="AQ82" s="9">
        <v>0.56999999999999995</v>
      </c>
      <c r="AR82" s="9">
        <v>0.89</v>
      </c>
      <c r="AS82" s="9">
        <v>0.46</v>
      </c>
      <c r="AT82" s="9">
        <v>0.79</v>
      </c>
      <c r="AU82" s="9">
        <v>0.02</v>
      </c>
      <c r="AV82" s="9">
        <v>0.42</v>
      </c>
      <c r="AW82" s="9">
        <v>0.13</v>
      </c>
      <c r="AX82" s="9">
        <v>1.72</v>
      </c>
      <c r="AY82" s="9">
        <v>0.36</v>
      </c>
      <c r="AZ82" s="9">
        <v>0.23</v>
      </c>
      <c r="BA82" s="9">
        <v>0.1</v>
      </c>
      <c r="BB82" s="9">
        <v>0.14000000000000001</v>
      </c>
      <c r="BC82" s="9">
        <v>0.22</v>
      </c>
      <c r="BD82" s="24">
        <v>1.35</v>
      </c>
      <c r="BE82" s="9">
        <v>0.46</v>
      </c>
      <c r="BF82" s="9">
        <v>0.19</v>
      </c>
      <c r="BG82" s="9">
        <v>0.41</v>
      </c>
      <c r="BH82" s="9">
        <v>0.37</v>
      </c>
      <c r="BI82" s="9">
        <v>0.11</v>
      </c>
      <c r="BJ82" s="9">
        <v>1.67</v>
      </c>
      <c r="BK82" s="9">
        <v>1.49</v>
      </c>
      <c r="BL82" s="9">
        <v>2.5</v>
      </c>
      <c r="BM82" s="9">
        <v>2.2599999999999998</v>
      </c>
      <c r="BN82" s="9">
        <v>1.61</v>
      </c>
      <c r="BO82" s="9">
        <v>2.96</v>
      </c>
    </row>
    <row r="83" spans="1:67" ht="30" customHeight="1" x14ac:dyDescent="0.3">
      <c r="A83" s="3"/>
      <c r="B83" s="3"/>
      <c r="C83" s="4">
        <v>19</v>
      </c>
      <c r="D83" s="5">
        <f>D80*C83</f>
        <v>696.35</v>
      </c>
      <c r="E83" s="5">
        <f>E80*C83</f>
        <v>611.99</v>
      </c>
      <c r="F83" s="5">
        <f>C83*$F$80</f>
        <v>626.24</v>
      </c>
      <c r="G83" s="5">
        <f t="shared" si="9"/>
        <v>623.28</v>
      </c>
      <c r="H83" s="5">
        <f>C83*H80</f>
        <v>539.41</v>
      </c>
      <c r="I83" s="5">
        <f>C83*I80</f>
        <v>582.35</v>
      </c>
      <c r="J83" s="5">
        <f>C83*J80</f>
        <v>629.85</v>
      </c>
      <c r="K83" s="5">
        <f>C83*K80</f>
        <v>658.16</v>
      </c>
      <c r="L83" s="5">
        <f>C83*L80</f>
        <v>689.8900000000001</v>
      </c>
      <c r="M83" s="5">
        <f>C83*M80</f>
        <v>691.98</v>
      </c>
      <c r="N83" s="5">
        <f>C83*N80</f>
        <v>699.01</v>
      </c>
      <c r="O83" s="5">
        <f>C83*O80</f>
        <v>706.8</v>
      </c>
      <c r="P83" s="5">
        <f>C83*P80</f>
        <v>703.18999999999994</v>
      </c>
      <c r="Q83" s="5">
        <f>C83*Q80</f>
        <v>694.44999999999993</v>
      </c>
      <c r="R83" s="5">
        <f>C83*R80</f>
        <v>668.8</v>
      </c>
      <c r="S83" s="5">
        <f>C83*S80</f>
        <v>664.61999999999989</v>
      </c>
      <c r="T83" s="19">
        <f>C83*T80</f>
        <v>661.95999999999992</v>
      </c>
      <c r="U83" s="19">
        <f>C83*U80</f>
        <v>660.06</v>
      </c>
      <c r="V83" s="5">
        <f>C83*V80</f>
        <v>664.42999999999984</v>
      </c>
      <c r="W83" s="5">
        <f>C83*W80</f>
        <v>671.26999999999987</v>
      </c>
      <c r="X83" s="5">
        <f>C83*X80</f>
        <v>703.94999999999982</v>
      </c>
      <c r="Y83" s="5">
        <f>C83*Y80</f>
        <v>706.41999999999985</v>
      </c>
      <c r="Z83" s="5">
        <f>C83*Z80</f>
        <v>714.39999999999986</v>
      </c>
      <c r="AA83" s="5">
        <f>C83*AA80</f>
        <v>714.01999999999987</v>
      </c>
      <c r="AB83" s="5">
        <f>C83*AB80</f>
        <v>699.00999999999988</v>
      </c>
      <c r="AC83" s="5">
        <f>C83*AC80</f>
        <v>707.74999999999989</v>
      </c>
      <c r="AD83" s="5">
        <f>C83*AD80</f>
        <v>690.8399999999998</v>
      </c>
      <c r="AE83" s="5">
        <f>C83*AE80</f>
        <v>680.00999999999988</v>
      </c>
      <c r="AF83" s="5">
        <f>C83*AF80</f>
        <v>666.89999999999986</v>
      </c>
      <c r="AG83" s="5">
        <f>C83*AG80</f>
        <v>641.81999999999994</v>
      </c>
      <c r="AH83" s="5">
        <f>C83*AH80</f>
        <v>638.5899999999998</v>
      </c>
      <c r="AI83" s="5">
        <f>C83*AI80</f>
        <v>626.99999999999989</v>
      </c>
      <c r="AJ83" s="5">
        <f>C83*AJ80</f>
        <v>631.55999999999995</v>
      </c>
      <c r="AK83" s="57"/>
      <c r="AL83" s="9">
        <v>0.24</v>
      </c>
      <c r="AM83" s="9">
        <v>0.61</v>
      </c>
      <c r="AN83" s="9">
        <v>0.17</v>
      </c>
      <c r="AO83" s="9">
        <v>1.32</v>
      </c>
      <c r="AP83" s="9">
        <v>0.69</v>
      </c>
      <c r="AQ83" s="9">
        <v>0.56999999999999995</v>
      </c>
      <c r="AR83" s="9">
        <v>0.89</v>
      </c>
      <c r="AS83" s="9">
        <v>0.46</v>
      </c>
      <c r="AT83" s="9">
        <v>0.79</v>
      </c>
      <c r="AU83" s="9">
        <v>0.02</v>
      </c>
      <c r="AV83" s="9">
        <v>0.42</v>
      </c>
      <c r="AW83" s="9">
        <v>0.13</v>
      </c>
      <c r="AX83" s="9">
        <v>1.72</v>
      </c>
      <c r="AY83" s="9">
        <v>0.36</v>
      </c>
      <c r="AZ83" s="9">
        <v>0.23</v>
      </c>
      <c r="BA83" s="9">
        <v>0.1</v>
      </c>
      <c r="BB83" s="9">
        <v>0.14000000000000001</v>
      </c>
      <c r="BC83" s="9">
        <v>0.22</v>
      </c>
      <c r="BD83" s="24">
        <v>1.35</v>
      </c>
      <c r="BE83" s="9">
        <v>0.46</v>
      </c>
      <c r="BF83" s="9">
        <v>0.19</v>
      </c>
      <c r="BG83" s="9">
        <v>0.41</v>
      </c>
      <c r="BH83" s="9">
        <v>0.37</v>
      </c>
      <c r="BI83" s="9">
        <v>0.11</v>
      </c>
      <c r="BJ83" s="9">
        <v>1.67</v>
      </c>
      <c r="BK83" s="9">
        <v>1.49</v>
      </c>
      <c r="BL83" s="9">
        <v>2.5</v>
      </c>
      <c r="BM83" s="9">
        <v>2.2599999999999998</v>
      </c>
      <c r="BN83" s="9">
        <v>1.61</v>
      </c>
      <c r="BO83" s="9">
        <v>2.96</v>
      </c>
    </row>
    <row r="84" spans="1:67" ht="30" customHeight="1" x14ac:dyDescent="0.3">
      <c r="A84" s="3"/>
      <c r="B84" s="3"/>
      <c r="C84" s="4">
        <v>48</v>
      </c>
      <c r="D84" s="5">
        <f>D80*C84</f>
        <v>1759.1999999999998</v>
      </c>
      <c r="E84" s="5">
        <f>E80*C84</f>
        <v>1546.08</v>
      </c>
      <c r="F84" s="5">
        <f>C84*$F$80</f>
        <v>1582.08</v>
      </c>
      <c r="G84" s="5">
        <f t="shared" si="9"/>
        <v>1579.12</v>
      </c>
      <c r="H84" s="5">
        <f>C84*H80</f>
        <v>1362.72</v>
      </c>
      <c r="I84" s="5">
        <f>C84*I80</f>
        <v>1471.1999999999998</v>
      </c>
      <c r="J84" s="5">
        <f>C84*J80</f>
        <v>1591.1999999999998</v>
      </c>
      <c r="K84" s="5">
        <f>C84*K80</f>
        <v>1662.72</v>
      </c>
      <c r="L84" s="5">
        <f>C84*L80</f>
        <v>1742.88</v>
      </c>
      <c r="M84" s="5">
        <f>C84*M80</f>
        <v>1748.16</v>
      </c>
      <c r="N84" s="5">
        <f>C84*N80</f>
        <v>1765.92</v>
      </c>
      <c r="O84" s="5">
        <f>C84*O80</f>
        <v>1785.6</v>
      </c>
      <c r="P84" s="5">
        <f>C84*P80</f>
        <v>1776.48</v>
      </c>
      <c r="Q84" s="5">
        <f>C84*Q80</f>
        <v>1754.3999999999999</v>
      </c>
      <c r="R84" s="5">
        <f>C84*R80</f>
        <v>1689.6</v>
      </c>
      <c r="S84" s="5">
        <f>C84*S80</f>
        <v>1679.04</v>
      </c>
      <c r="T84" s="19">
        <f>C84*T80</f>
        <v>1672.3199999999997</v>
      </c>
      <c r="U84" s="19">
        <f>C84*U80</f>
        <v>1667.5199999999998</v>
      </c>
      <c r="V84" s="5">
        <f>C84*V80</f>
        <v>1678.5599999999995</v>
      </c>
      <c r="W84" s="5">
        <f>C84*W80</f>
        <v>1695.8399999999997</v>
      </c>
      <c r="X84" s="5">
        <f>C84*X80</f>
        <v>1778.3999999999996</v>
      </c>
      <c r="Y84" s="5">
        <f>C84*Y80</f>
        <v>1784.6399999999996</v>
      </c>
      <c r="Z84" s="5">
        <f>C84*Z80</f>
        <v>1804.7999999999997</v>
      </c>
      <c r="AA84" s="5">
        <f>C84*AA80</f>
        <v>1803.8399999999997</v>
      </c>
      <c r="AB84" s="5">
        <f>C84*AB80</f>
        <v>1765.9199999999996</v>
      </c>
      <c r="AC84" s="5">
        <f>C84*AC80</f>
        <v>1787.9999999999995</v>
      </c>
      <c r="AD84" s="5">
        <f>C84*AD80</f>
        <v>1745.2799999999997</v>
      </c>
      <c r="AE84" s="5">
        <f>C84*AE81</f>
        <v>15461.279999999995</v>
      </c>
      <c r="AF84" s="5">
        <f>C84*AF80</f>
        <v>1684.7999999999997</v>
      </c>
      <c r="AG84" s="5">
        <f>C84*AG80</f>
        <v>1621.4399999999996</v>
      </c>
      <c r="AH84" s="5">
        <f>C84*AH80</f>
        <v>1613.2799999999997</v>
      </c>
      <c r="AI84" s="5">
        <f>C84*AI80</f>
        <v>1583.9999999999995</v>
      </c>
      <c r="AJ84" s="5">
        <f>C84*AJ80</f>
        <v>1595.5199999999998</v>
      </c>
      <c r="AK84" s="57"/>
      <c r="AL84" s="9">
        <v>0.24</v>
      </c>
      <c r="AM84" s="9">
        <v>0.61</v>
      </c>
      <c r="AN84" s="9">
        <v>0.17</v>
      </c>
      <c r="AO84" s="9">
        <v>1.32</v>
      </c>
      <c r="AP84" s="9">
        <v>0.69</v>
      </c>
      <c r="AQ84" s="9">
        <v>0.56999999999999995</v>
      </c>
      <c r="AR84" s="9">
        <v>0.89</v>
      </c>
      <c r="AS84" s="9">
        <v>0.46</v>
      </c>
      <c r="AT84" s="9">
        <v>0.79</v>
      </c>
      <c r="AU84" s="9">
        <v>0.02</v>
      </c>
      <c r="AV84" s="9">
        <v>0.42</v>
      </c>
      <c r="AW84" s="9">
        <v>0.13</v>
      </c>
      <c r="AX84" s="9">
        <v>1.72</v>
      </c>
      <c r="AY84" s="9">
        <v>0.36</v>
      </c>
      <c r="AZ84" s="9">
        <v>0.23</v>
      </c>
      <c r="BA84" s="9">
        <v>0.1</v>
      </c>
      <c r="BB84" s="9">
        <v>0.14000000000000001</v>
      </c>
      <c r="BC84" s="9">
        <v>0.22</v>
      </c>
      <c r="BD84" s="24">
        <v>1.35</v>
      </c>
      <c r="BE84" s="9">
        <v>0.46</v>
      </c>
      <c r="BF84" s="9">
        <v>0.19</v>
      </c>
      <c r="BG84" s="9">
        <v>0.41</v>
      </c>
      <c r="BH84" s="9">
        <v>0.37</v>
      </c>
      <c r="BI84" s="9">
        <v>0.11</v>
      </c>
      <c r="BJ84" s="9">
        <v>1.67</v>
      </c>
      <c r="BK84" s="9">
        <v>1.49</v>
      </c>
      <c r="BL84" s="9">
        <v>2.5</v>
      </c>
      <c r="BM84" s="9">
        <v>2.2599999999999998</v>
      </c>
      <c r="BN84" s="9">
        <v>1.61</v>
      </c>
      <c r="BO84" s="9">
        <v>2.96</v>
      </c>
    </row>
    <row r="85" spans="1:67" ht="30" customHeight="1" x14ac:dyDescent="0.3">
      <c r="A85" s="3" t="s">
        <v>16</v>
      </c>
      <c r="B85" s="3" t="s">
        <v>13</v>
      </c>
      <c r="C85" s="4" t="s">
        <v>7</v>
      </c>
      <c r="D85" s="5">
        <v>36.64</v>
      </c>
      <c r="E85" s="5">
        <f>D85-4.44</f>
        <v>32.200000000000003</v>
      </c>
      <c r="F85" s="5">
        <f>E85+0.75</f>
        <v>32.950000000000003</v>
      </c>
      <c r="G85" s="5">
        <f t="shared" si="9"/>
        <v>29.990000000000002</v>
      </c>
      <c r="H85" s="5">
        <f>G85-BN85</f>
        <v>28.380000000000003</v>
      </c>
      <c r="I85" s="5">
        <f>H85+BM85</f>
        <v>30.64</v>
      </c>
      <c r="J85" s="5">
        <f>I85+BL85</f>
        <v>33.14</v>
      </c>
      <c r="K85" s="5">
        <f>J85+BK85</f>
        <v>34.630000000000003</v>
      </c>
      <c r="L85" s="5">
        <f>K85+BJ85</f>
        <v>36.300000000000004</v>
      </c>
      <c r="M85" s="5">
        <f>L85+BI85</f>
        <v>36.410000000000004</v>
      </c>
      <c r="N85" s="5">
        <f>M85+BH85</f>
        <v>36.78</v>
      </c>
      <c r="O85" s="5">
        <f>N85+BG85</f>
        <v>37.19</v>
      </c>
      <c r="P85" s="5">
        <f>O85-BF85</f>
        <v>37</v>
      </c>
      <c r="Q85" s="5">
        <f>P85-BE85</f>
        <v>36.54</v>
      </c>
      <c r="R85" s="5">
        <f>Q85-BD85</f>
        <v>35.19</v>
      </c>
      <c r="S85" s="5">
        <f>R85-BC85</f>
        <v>34.97</v>
      </c>
      <c r="T85" s="19">
        <f>S85-BB85</f>
        <v>34.83</v>
      </c>
      <c r="U85" s="19">
        <f>T85-BA85</f>
        <v>34.729999999999997</v>
      </c>
      <c r="V85" s="5">
        <f>U85+AZ85</f>
        <v>34.959999999999994</v>
      </c>
      <c r="W85" s="5">
        <f>V85+AY85</f>
        <v>35.319999999999993</v>
      </c>
      <c r="X85" s="5">
        <f>W85+AX85</f>
        <v>37.039999999999992</v>
      </c>
      <c r="Y85" s="5">
        <f>X85+AW85</f>
        <v>37.169999999999995</v>
      </c>
      <c r="Z85" s="5">
        <f>Y85+AV85</f>
        <v>37.589999999999996</v>
      </c>
      <c r="AA85" s="5">
        <f>Z85-AU85</f>
        <v>37.569999999999993</v>
      </c>
      <c r="AB85" s="5">
        <f>AA85-AT85</f>
        <v>36.779999999999994</v>
      </c>
      <c r="AC85" s="5">
        <f>AB85+AS85</f>
        <v>37.239999999999995</v>
      </c>
      <c r="AD85" s="5">
        <f t="shared" si="10"/>
        <v>36.349999999999994</v>
      </c>
      <c r="AE85" s="5">
        <f t="shared" si="11"/>
        <v>35.779999999999994</v>
      </c>
      <c r="AF85" s="5">
        <f t="shared" si="12"/>
        <v>35.089999999999996</v>
      </c>
      <c r="AG85" s="5">
        <f t="shared" si="13"/>
        <v>33.769999999999996</v>
      </c>
      <c r="AH85" s="5">
        <f t="shared" si="14"/>
        <v>33.599999999999994</v>
      </c>
      <c r="AI85" s="5">
        <f t="shared" si="15"/>
        <v>32.989999999999995</v>
      </c>
      <c r="AJ85" s="5">
        <f t="shared" si="16"/>
        <v>33.229999999999997</v>
      </c>
      <c r="AK85" s="57"/>
      <c r="AL85" s="9">
        <v>0.24</v>
      </c>
      <c r="AM85" s="9">
        <v>0.61</v>
      </c>
      <c r="AN85" s="9">
        <v>0.17</v>
      </c>
      <c r="AO85" s="9">
        <v>1.32</v>
      </c>
      <c r="AP85" s="9">
        <v>0.69</v>
      </c>
      <c r="AQ85" s="9">
        <v>0.56999999999999995</v>
      </c>
      <c r="AR85" s="9">
        <v>0.89</v>
      </c>
      <c r="AS85" s="9">
        <v>0.46</v>
      </c>
      <c r="AT85" s="9">
        <v>0.79</v>
      </c>
      <c r="AU85" s="9">
        <v>0.02</v>
      </c>
      <c r="AV85" s="9">
        <v>0.42</v>
      </c>
      <c r="AW85" s="9">
        <v>0.13</v>
      </c>
      <c r="AX85" s="9">
        <v>1.72</v>
      </c>
      <c r="AY85" s="9">
        <v>0.36</v>
      </c>
      <c r="AZ85" s="9">
        <v>0.23</v>
      </c>
      <c r="BA85" s="9">
        <v>0.1</v>
      </c>
      <c r="BB85" s="9">
        <v>0.14000000000000001</v>
      </c>
      <c r="BC85" s="9">
        <v>0.22</v>
      </c>
      <c r="BD85" s="24">
        <v>1.35</v>
      </c>
      <c r="BE85" s="9">
        <v>0.46</v>
      </c>
      <c r="BF85" s="9">
        <v>0.19</v>
      </c>
      <c r="BG85" s="9">
        <v>0.41</v>
      </c>
      <c r="BH85" s="9">
        <v>0.37</v>
      </c>
      <c r="BI85" s="9">
        <v>0.11</v>
      </c>
      <c r="BJ85" s="9">
        <v>1.67</v>
      </c>
      <c r="BK85" s="9">
        <v>1.49</v>
      </c>
      <c r="BL85" s="9">
        <v>2.5</v>
      </c>
      <c r="BM85" s="9">
        <v>2.2599999999999998</v>
      </c>
      <c r="BN85" s="9">
        <v>1.61</v>
      </c>
      <c r="BO85" s="9">
        <v>2.96</v>
      </c>
    </row>
    <row r="86" spans="1:67" ht="30" customHeight="1" x14ac:dyDescent="0.3">
      <c r="A86" s="3"/>
      <c r="B86" s="3"/>
      <c r="C86" s="4">
        <v>9</v>
      </c>
      <c r="D86" s="5">
        <f>D85*C86</f>
        <v>329.76</v>
      </c>
      <c r="E86" s="5">
        <f>E85*C86</f>
        <v>289.8</v>
      </c>
      <c r="F86" s="5">
        <f>C86*$F$85</f>
        <v>296.55</v>
      </c>
      <c r="G86" s="5">
        <f t="shared" si="9"/>
        <v>293.59000000000003</v>
      </c>
      <c r="H86" s="5">
        <f>C86*H85</f>
        <v>255.42000000000002</v>
      </c>
      <c r="I86" s="5">
        <f>C86*I85</f>
        <v>275.76</v>
      </c>
      <c r="J86" s="5">
        <f>C86*J85</f>
        <v>298.26</v>
      </c>
      <c r="K86" s="5">
        <f>C86*K85</f>
        <v>311.67</v>
      </c>
      <c r="L86" s="5">
        <f>C86*L85</f>
        <v>326.70000000000005</v>
      </c>
      <c r="M86" s="5">
        <f>C86*M85</f>
        <v>327.69000000000005</v>
      </c>
      <c r="N86" s="5">
        <f>C86*N85</f>
        <v>331.02</v>
      </c>
      <c r="O86" s="5">
        <f>C86*O85</f>
        <v>334.71</v>
      </c>
      <c r="P86" s="5">
        <f>C86*P85</f>
        <v>333</v>
      </c>
      <c r="Q86" s="5">
        <f>C86*Q85</f>
        <v>328.86</v>
      </c>
      <c r="R86" s="5">
        <f>C86*R85</f>
        <v>316.70999999999998</v>
      </c>
      <c r="S86" s="5">
        <f>C86*S85</f>
        <v>314.73</v>
      </c>
      <c r="T86" s="19">
        <f>C86*T85</f>
        <v>313.46999999999997</v>
      </c>
      <c r="U86" s="19">
        <f>C86*U85</f>
        <v>312.57</v>
      </c>
      <c r="V86" s="5">
        <f>C86*V85</f>
        <v>314.63999999999993</v>
      </c>
      <c r="W86" s="5">
        <f>C86*W85</f>
        <v>317.87999999999994</v>
      </c>
      <c r="X86" s="5">
        <f>C86*X85</f>
        <v>333.3599999999999</v>
      </c>
      <c r="Y86" s="5">
        <f>C86*Y85</f>
        <v>334.53</v>
      </c>
      <c r="Z86" s="5">
        <f>C86*Z85</f>
        <v>338.30999999999995</v>
      </c>
      <c r="AA86" s="5">
        <f>C86*AA85</f>
        <v>338.12999999999994</v>
      </c>
      <c r="AB86" s="5">
        <f>C86*AB85</f>
        <v>331.01999999999992</v>
      </c>
      <c r="AC86" s="5">
        <f>C86*AC85</f>
        <v>335.15999999999997</v>
      </c>
      <c r="AD86" s="5">
        <f>C86*AD85</f>
        <v>327.14999999999998</v>
      </c>
      <c r="AE86" s="5">
        <f>C86*AE85</f>
        <v>322.01999999999992</v>
      </c>
      <c r="AF86" s="5">
        <f>C86*AF85</f>
        <v>315.80999999999995</v>
      </c>
      <c r="AG86" s="5">
        <f>C86*AG85</f>
        <v>303.92999999999995</v>
      </c>
      <c r="AH86" s="5">
        <f>C86*AH85</f>
        <v>302.39999999999998</v>
      </c>
      <c r="AI86" s="5">
        <f>C86*AI85</f>
        <v>296.90999999999997</v>
      </c>
      <c r="AJ86" s="5">
        <f>C86*AJ85</f>
        <v>299.07</v>
      </c>
      <c r="AK86" s="57"/>
      <c r="AL86" s="9">
        <v>0.24</v>
      </c>
      <c r="AM86" s="9">
        <v>0.61</v>
      </c>
      <c r="AN86" s="9">
        <v>0.17</v>
      </c>
      <c r="AO86" s="9">
        <v>1.32</v>
      </c>
      <c r="AP86" s="9">
        <v>0.69</v>
      </c>
      <c r="AQ86" s="9">
        <v>0.56999999999999995</v>
      </c>
      <c r="AR86" s="9">
        <v>0.89</v>
      </c>
      <c r="AS86" s="9">
        <v>0.46</v>
      </c>
      <c r="AT86" s="9">
        <v>0.79</v>
      </c>
      <c r="AU86" s="9">
        <v>0.02</v>
      </c>
      <c r="AV86" s="9">
        <v>0.42</v>
      </c>
      <c r="AW86" s="9">
        <v>0.13</v>
      </c>
      <c r="AX86" s="9">
        <v>1.72</v>
      </c>
      <c r="AY86" s="9">
        <v>0.36</v>
      </c>
      <c r="AZ86" s="9">
        <v>0.23</v>
      </c>
      <c r="BA86" s="9">
        <v>0.1</v>
      </c>
      <c r="BB86" s="9">
        <v>0.14000000000000001</v>
      </c>
      <c r="BC86" s="9">
        <v>0.22</v>
      </c>
      <c r="BD86" s="24">
        <v>1.35</v>
      </c>
      <c r="BE86" s="9">
        <v>0.46</v>
      </c>
      <c r="BF86" s="9">
        <v>0.19</v>
      </c>
      <c r="BG86" s="9">
        <v>0.41</v>
      </c>
      <c r="BH86" s="9">
        <v>0.37</v>
      </c>
      <c r="BI86" s="9">
        <v>0.11</v>
      </c>
      <c r="BJ86" s="9">
        <v>1.67</v>
      </c>
      <c r="BK86" s="9">
        <v>1.49</v>
      </c>
      <c r="BL86" s="9">
        <v>2.5</v>
      </c>
      <c r="BM86" s="9">
        <v>2.2599999999999998</v>
      </c>
      <c r="BN86" s="9">
        <v>1.61</v>
      </c>
      <c r="BO86" s="9">
        <v>2.96</v>
      </c>
    </row>
    <row r="87" spans="1:67" ht="30" customHeight="1" x14ac:dyDescent="0.3">
      <c r="A87" s="3"/>
      <c r="B87" s="3"/>
      <c r="C87" s="4">
        <v>14</v>
      </c>
      <c r="D87" s="5">
        <f>D85*C87</f>
        <v>512.96</v>
      </c>
      <c r="E87" s="5">
        <f>E85*C87</f>
        <v>450.80000000000007</v>
      </c>
      <c r="F87" s="5">
        <f>C87*$F$85</f>
        <v>461.30000000000007</v>
      </c>
      <c r="G87" s="5">
        <f t="shared" si="9"/>
        <v>458.34000000000009</v>
      </c>
      <c r="H87" s="5">
        <f>C87*H85</f>
        <v>397.32000000000005</v>
      </c>
      <c r="I87" s="5">
        <f>C87*I85</f>
        <v>428.96000000000004</v>
      </c>
      <c r="J87" s="5">
        <f>C87*J85</f>
        <v>463.96000000000004</v>
      </c>
      <c r="K87" s="5">
        <f>C87*K85</f>
        <v>484.82000000000005</v>
      </c>
      <c r="L87" s="5">
        <f>C87*L85</f>
        <v>508.20000000000005</v>
      </c>
      <c r="M87" s="5">
        <f>C87*M85</f>
        <v>509.74000000000007</v>
      </c>
      <c r="N87" s="5">
        <f>C87*N85</f>
        <v>514.92000000000007</v>
      </c>
      <c r="O87" s="5">
        <f>C87*O85</f>
        <v>520.66</v>
      </c>
      <c r="P87" s="5">
        <f>C87*P85</f>
        <v>518</v>
      </c>
      <c r="Q87" s="5">
        <f>C87*Q85</f>
        <v>511.56</v>
      </c>
      <c r="R87" s="5">
        <f>C87*R85</f>
        <v>492.65999999999997</v>
      </c>
      <c r="S87" s="5">
        <f>C87*S85</f>
        <v>489.58</v>
      </c>
      <c r="T87" s="19">
        <f>C87*T85</f>
        <v>487.62</v>
      </c>
      <c r="U87" s="19">
        <f>C87*U85</f>
        <v>486.21999999999997</v>
      </c>
      <c r="V87" s="5">
        <f>C87*V85</f>
        <v>489.43999999999994</v>
      </c>
      <c r="W87" s="5">
        <f>C87*W85</f>
        <v>494.4799999999999</v>
      </c>
      <c r="X87" s="5">
        <f>C87*X85</f>
        <v>518.55999999999995</v>
      </c>
      <c r="Y87" s="5">
        <f>C87*Y85</f>
        <v>520.37999999999988</v>
      </c>
      <c r="Z87" s="5">
        <f>C87*Z85</f>
        <v>526.26</v>
      </c>
      <c r="AA87" s="5">
        <f>C87*AA85</f>
        <v>525.9799999999999</v>
      </c>
      <c r="AB87" s="5">
        <f>C87*AB85</f>
        <v>514.91999999999996</v>
      </c>
      <c r="AC87" s="5">
        <f>C87*AC85</f>
        <v>521.3599999999999</v>
      </c>
      <c r="AD87" s="5">
        <f>C87*AD85</f>
        <v>508.89999999999992</v>
      </c>
      <c r="AE87" s="5">
        <f>C87*AE85</f>
        <v>500.9199999999999</v>
      </c>
      <c r="AF87" s="5">
        <f>C87*AF85</f>
        <v>491.25999999999993</v>
      </c>
      <c r="AG87" s="5">
        <f>C87*AG85</f>
        <v>472.78</v>
      </c>
      <c r="AH87" s="5">
        <f>C87*AH85</f>
        <v>470.39999999999992</v>
      </c>
      <c r="AI87" s="5">
        <f>C87*AI85</f>
        <v>461.8599999999999</v>
      </c>
      <c r="AJ87" s="5">
        <f>C87*AJ85</f>
        <v>465.21999999999997</v>
      </c>
      <c r="AK87" s="57"/>
      <c r="AL87" s="9">
        <v>0.24</v>
      </c>
      <c r="AM87" s="9">
        <v>0.61</v>
      </c>
      <c r="AN87" s="9">
        <v>0.17</v>
      </c>
      <c r="AO87" s="9">
        <v>1.32</v>
      </c>
      <c r="AP87" s="9">
        <v>0.69</v>
      </c>
      <c r="AQ87" s="9">
        <v>0.56999999999999995</v>
      </c>
      <c r="AR87" s="9">
        <v>0.89</v>
      </c>
      <c r="AS87" s="9">
        <v>0.46</v>
      </c>
      <c r="AT87" s="9">
        <v>0.79</v>
      </c>
      <c r="AU87" s="9">
        <v>0.02</v>
      </c>
      <c r="AV87" s="9">
        <v>0.42</v>
      </c>
      <c r="AW87" s="9">
        <v>0.13</v>
      </c>
      <c r="AX87" s="9">
        <v>1.72</v>
      </c>
      <c r="AY87" s="9">
        <v>0.36</v>
      </c>
      <c r="AZ87" s="9">
        <v>0.23</v>
      </c>
      <c r="BA87" s="9">
        <v>0.1</v>
      </c>
      <c r="BB87" s="9">
        <v>0.14000000000000001</v>
      </c>
      <c r="BC87" s="9">
        <v>0.22</v>
      </c>
      <c r="BD87" s="24">
        <v>1.35</v>
      </c>
      <c r="BE87" s="9">
        <v>0.46</v>
      </c>
      <c r="BF87" s="9">
        <v>0.19</v>
      </c>
      <c r="BG87" s="9">
        <v>0.41</v>
      </c>
      <c r="BH87" s="9">
        <v>0.37</v>
      </c>
      <c r="BI87" s="9">
        <v>0.11</v>
      </c>
      <c r="BJ87" s="9">
        <v>1.67</v>
      </c>
      <c r="BK87" s="9">
        <v>1.49</v>
      </c>
      <c r="BL87" s="9">
        <v>2.5</v>
      </c>
      <c r="BM87" s="9">
        <v>2.2599999999999998</v>
      </c>
      <c r="BN87" s="9">
        <v>1.61</v>
      </c>
      <c r="BO87" s="9">
        <v>2.96</v>
      </c>
    </row>
    <row r="88" spans="1:67" ht="30" customHeight="1" x14ac:dyDescent="0.3">
      <c r="A88" s="3"/>
      <c r="B88" s="3"/>
      <c r="C88" s="4">
        <v>19</v>
      </c>
      <c r="D88" s="5">
        <f>D85*C88</f>
        <v>696.16</v>
      </c>
      <c r="E88" s="5">
        <f>E85*C88</f>
        <v>611.80000000000007</v>
      </c>
      <c r="F88" s="5">
        <f>C88*$F$85</f>
        <v>626.05000000000007</v>
      </c>
      <c r="G88" s="5">
        <f t="shared" si="9"/>
        <v>623.09</v>
      </c>
      <c r="H88" s="5">
        <f>C88*H85</f>
        <v>539.22</v>
      </c>
      <c r="I88" s="5">
        <f>C88*I85</f>
        <v>582.16</v>
      </c>
      <c r="J88" s="5">
        <f>C88*J85</f>
        <v>629.66</v>
      </c>
      <c r="K88" s="5">
        <f>C88*K85</f>
        <v>657.97</v>
      </c>
      <c r="L88" s="5">
        <f>C88*L85</f>
        <v>689.7</v>
      </c>
      <c r="M88" s="5">
        <f>C88*M85</f>
        <v>691.79000000000008</v>
      </c>
      <c r="N88" s="5">
        <f>C88*N85</f>
        <v>698.82</v>
      </c>
      <c r="O88" s="5">
        <f>C88*O85</f>
        <v>706.6099999999999</v>
      </c>
      <c r="P88" s="5">
        <f>C88*P85</f>
        <v>703</v>
      </c>
      <c r="Q88" s="5">
        <f>C88*Q85</f>
        <v>694.26</v>
      </c>
      <c r="R88" s="5">
        <f>C88*R85</f>
        <v>668.6099999999999</v>
      </c>
      <c r="S88" s="5">
        <f>C88*S85</f>
        <v>664.43</v>
      </c>
      <c r="T88" s="19">
        <f>C88*T85</f>
        <v>661.77</v>
      </c>
      <c r="U88" s="19">
        <f>C88*U85</f>
        <v>659.86999999999989</v>
      </c>
      <c r="V88" s="5">
        <f>C88*V85</f>
        <v>664.2399999999999</v>
      </c>
      <c r="W88" s="5">
        <f>C88*W85</f>
        <v>671.07999999999993</v>
      </c>
      <c r="X88" s="5">
        <f>C88*X85</f>
        <v>703.75999999999988</v>
      </c>
      <c r="Y88" s="5">
        <f>C88*Y85</f>
        <v>706.2299999999999</v>
      </c>
      <c r="Z88" s="5">
        <f>C88*Z85</f>
        <v>714.20999999999992</v>
      </c>
      <c r="AA88" s="5">
        <f>C88*AA85</f>
        <v>713.82999999999993</v>
      </c>
      <c r="AB88" s="5">
        <f>C88*AB85</f>
        <v>698.81999999999994</v>
      </c>
      <c r="AC88" s="5">
        <f>C88*AC85</f>
        <v>707.56</v>
      </c>
      <c r="AD88" s="5">
        <f>C88*AD85</f>
        <v>690.64999999999986</v>
      </c>
      <c r="AE88" s="5">
        <f>C88*AE85</f>
        <v>679.81999999999994</v>
      </c>
      <c r="AF88" s="5">
        <f>C88*AF85</f>
        <v>666.70999999999992</v>
      </c>
      <c r="AG88" s="5">
        <f>C88*AG85</f>
        <v>641.62999999999988</v>
      </c>
      <c r="AH88" s="5">
        <f>C88*AH85</f>
        <v>638.39999999999986</v>
      </c>
      <c r="AI88" s="5">
        <f>C88*AI85</f>
        <v>626.80999999999995</v>
      </c>
      <c r="AJ88" s="5">
        <f>C88*AJ85</f>
        <v>631.36999999999989</v>
      </c>
      <c r="AK88" s="57"/>
      <c r="AL88" s="9">
        <v>0.24</v>
      </c>
      <c r="AM88" s="9">
        <v>0.61</v>
      </c>
      <c r="AN88" s="9">
        <v>0.17</v>
      </c>
      <c r="AO88" s="9">
        <v>1.32</v>
      </c>
      <c r="AP88" s="9">
        <v>0.69</v>
      </c>
      <c r="AQ88" s="9">
        <v>0.56999999999999995</v>
      </c>
      <c r="AR88" s="9">
        <v>0.89</v>
      </c>
      <c r="AS88" s="9">
        <v>0.46</v>
      </c>
      <c r="AT88" s="9">
        <v>0.79</v>
      </c>
      <c r="AU88" s="9">
        <v>0.02</v>
      </c>
      <c r="AV88" s="9">
        <v>0.42</v>
      </c>
      <c r="AW88" s="9">
        <v>0.13</v>
      </c>
      <c r="AX88" s="9">
        <v>1.72</v>
      </c>
      <c r="AY88" s="9">
        <v>0.36</v>
      </c>
      <c r="AZ88" s="9">
        <v>0.23</v>
      </c>
      <c r="BA88" s="9">
        <v>0.1</v>
      </c>
      <c r="BB88" s="9">
        <v>0.14000000000000001</v>
      </c>
      <c r="BC88" s="9">
        <v>0.22</v>
      </c>
      <c r="BD88" s="24">
        <v>1.35</v>
      </c>
      <c r="BE88" s="9">
        <v>0.46</v>
      </c>
      <c r="BF88" s="9">
        <v>0.19</v>
      </c>
      <c r="BG88" s="9">
        <v>0.41</v>
      </c>
      <c r="BH88" s="9">
        <v>0.37</v>
      </c>
      <c r="BI88" s="9">
        <v>0.11</v>
      </c>
      <c r="BJ88" s="9">
        <v>1.67</v>
      </c>
      <c r="BK88" s="9">
        <v>1.49</v>
      </c>
      <c r="BL88" s="9">
        <v>2.5</v>
      </c>
      <c r="BM88" s="9">
        <v>2.2599999999999998</v>
      </c>
      <c r="BN88" s="9">
        <v>1.61</v>
      </c>
      <c r="BO88" s="9">
        <v>2.96</v>
      </c>
    </row>
    <row r="89" spans="1:67" ht="30" customHeight="1" x14ac:dyDescent="0.3">
      <c r="A89" s="3"/>
      <c r="B89" s="3"/>
      <c r="C89" s="4">
        <v>48</v>
      </c>
      <c r="D89" s="5">
        <f>D85*C89</f>
        <v>1758.72</v>
      </c>
      <c r="E89" s="5">
        <f>E85*C89</f>
        <v>1545.6000000000001</v>
      </c>
      <c r="F89" s="5">
        <f>C89*$F$85</f>
        <v>1581.6000000000001</v>
      </c>
      <c r="G89" s="5">
        <f t="shared" si="9"/>
        <v>1578.64</v>
      </c>
      <c r="H89" s="5">
        <f>C89*H85</f>
        <v>1362.2400000000002</v>
      </c>
      <c r="I89" s="5">
        <f>C89*I85</f>
        <v>1470.72</v>
      </c>
      <c r="J89" s="5">
        <f>C89*J85</f>
        <v>1590.72</v>
      </c>
      <c r="K89" s="5">
        <f>C89*K85</f>
        <v>1662.2400000000002</v>
      </c>
      <c r="L89" s="5">
        <f>C89*L85</f>
        <v>1742.4</v>
      </c>
      <c r="M89" s="5">
        <f>C89*M85</f>
        <v>1747.6800000000003</v>
      </c>
      <c r="N89" s="5">
        <f>C89*N85</f>
        <v>1765.44</v>
      </c>
      <c r="O89" s="5">
        <f>C89*O85</f>
        <v>1785.12</v>
      </c>
      <c r="P89" s="5">
        <f>C89*P85</f>
        <v>1776</v>
      </c>
      <c r="Q89" s="5">
        <f>C89*Q85</f>
        <v>1753.92</v>
      </c>
      <c r="R89" s="5">
        <f>C89*R85</f>
        <v>1689.12</v>
      </c>
      <c r="S89" s="5">
        <f>C89*S85</f>
        <v>1678.56</v>
      </c>
      <c r="T89" s="19">
        <f>C89*T85</f>
        <v>1671.84</v>
      </c>
      <c r="U89" s="19">
        <f>C89*U85</f>
        <v>1667.04</v>
      </c>
      <c r="V89" s="5">
        <f>C89*V85</f>
        <v>1678.0799999999997</v>
      </c>
      <c r="W89" s="5">
        <f>C89*W85</f>
        <v>1695.3599999999997</v>
      </c>
      <c r="X89" s="5">
        <f>C89*X85</f>
        <v>1777.9199999999996</v>
      </c>
      <c r="Y89" s="5">
        <f>C89*Y85</f>
        <v>1784.1599999999999</v>
      </c>
      <c r="Z89" s="5">
        <f>C89*Z85</f>
        <v>1804.3199999999997</v>
      </c>
      <c r="AA89" s="5">
        <f>C89*AA85</f>
        <v>1803.3599999999997</v>
      </c>
      <c r="AB89" s="5">
        <f>C89*AB85</f>
        <v>1765.4399999999996</v>
      </c>
      <c r="AC89" s="5">
        <f>C89*AC85</f>
        <v>1787.5199999999998</v>
      </c>
      <c r="AD89" s="5">
        <f>C89*AD85</f>
        <v>1744.7999999999997</v>
      </c>
      <c r="AE89" s="5">
        <f>C89*AE85</f>
        <v>1717.4399999999996</v>
      </c>
      <c r="AF89" s="5">
        <f>C89*AF85</f>
        <v>1684.3199999999997</v>
      </c>
      <c r="AG89" s="5">
        <f>C89*AG85</f>
        <v>1620.9599999999998</v>
      </c>
      <c r="AH89" s="5">
        <f>C89*AH85</f>
        <v>1612.7999999999997</v>
      </c>
      <c r="AI89" s="5">
        <f>C89*AI85</f>
        <v>1583.5199999999998</v>
      </c>
      <c r="AJ89" s="5">
        <f>C89*AJ85</f>
        <v>1595.04</v>
      </c>
      <c r="AK89" s="57"/>
      <c r="AL89" s="9">
        <v>0.24</v>
      </c>
      <c r="AM89" s="9">
        <v>0.61</v>
      </c>
      <c r="AN89" s="9">
        <v>0.17</v>
      </c>
      <c r="AO89" s="9">
        <v>1.32</v>
      </c>
      <c r="AP89" s="9">
        <v>0.69</v>
      </c>
      <c r="AQ89" s="9">
        <v>0.56999999999999995</v>
      </c>
      <c r="AR89" s="9">
        <v>0.89</v>
      </c>
      <c r="AS89" s="9">
        <v>0.46</v>
      </c>
      <c r="AT89" s="9">
        <v>0.79</v>
      </c>
      <c r="AU89" s="9">
        <v>0.02</v>
      </c>
      <c r="AV89" s="9">
        <v>0.42</v>
      </c>
      <c r="AW89" s="9">
        <v>0.13</v>
      </c>
      <c r="AX89" s="9">
        <v>1.72</v>
      </c>
      <c r="AY89" s="9">
        <v>0.36</v>
      </c>
      <c r="AZ89" s="9">
        <v>0.23</v>
      </c>
      <c r="BA89" s="9">
        <v>0.1</v>
      </c>
      <c r="BB89" s="9">
        <v>0.14000000000000001</v>
      </c>
      <c r="BC89" s="9">
        <v>0.22</v>
      </c>
      <c r="BD89" s="24">
        <v>1.35</v>
      </c>
      <c r="BE89" s="9">
        <v>0.46</v>
      </c>
      <c r="BF89" s="9">
        <v>0.19</v>
      </c>
      <c r="BG89" s="9">
        <v>0.41</v>
      </c>
      <c r="BH89" s="9">
        <v>0.37</v>
      </c>
      <c r="BI89" s="9">
        <v>0.11</v>
      </c>
      <c r="BJ89" s="9">
        <v>1.67</v>
      </c>
      <c r="BK89" s="9">
        <v>1.49</v>
      </c>
      <c r="BL89" s="9">
        <v>2.5</v>
      </c>
      <c r="BM89" s="9">
        <v>2.2599999999999998</v>
      </c>
      <c r="BN89" s="9">
        <v>1.61</v>
      </c>
      <c r="BO89" s="9">
        <v>2.96</v>
      </c>
    </row>
    <row r="90" spans="1:67" ht="30" customHeight="1" x14ac:dyDescent="0.3">
      <c r="A90" s="3" t="s">
        <v>16</v>
      </c>
      <c r="B90" s="3" t="s">
        <v>14</v>
      </c>
      <c r="C90" s="4" t="s">
        <v>7</v>
      </c>
      <c r="D90" s="5">
        <v>36.72</v>
      </c>
      <c r="E90" s="5">
        <f>D90-4.44</f>
        <v>32.28</v>
      </c>
      <c r="F90" s="5">
        <f>E90+0.75</f>
        <v>33.03</v>
      </c>
      <c r="G90" s="5">
        <f t="shared" si="9"/>
        <v>30.07</v>
      </c>
      <c r="H90" s="5">
        <f>G90-BN90</f>
        <v>28.46</v>
      </c>
      <c r="I90" s="5">
        <f>H90+BM90</f>
        <v>30.72</v>
      </c>
      <c r="J90" s="5">
        <f>I90+BL90</f>
        <v>33.22</v>
      </c>
      <c r="K90" s="5">
        <f>J90+BK90</f>
        <v>34.71</v>
      </c>
      <c r="L90" s="5">
        <f>K90+BJ90</f>
        <v>36.380000000000003</v>
      </c>
      <c r="M90" s="5">
        <f>L90+BI90</f>
        <v>36.49</v>
      </c>
      <c r="N90" s="5">
        <f>M90+BH90</f>
        <v>36.86</v>
      </c>
      <c r="O90" s="5">
        <f>N90+BG90</f>
        <v>37.269999999999996</v>
      </c>
      <c r="P90" s="5">
        <f>O90-BF90</f>
        <v>37.08</v>
      </c>
      <c r="Q90" s="5">
        <f>P90-BE90</f>
        <v>36.619999999999997</v>
      </c>
      <c r="R90" s="5">
        <f>Q90-BD90</f>
        <v>35.269999999999996</v>
      </c>
      <c r="S90" s="5">
        <f>R90-BC90</f>
        <v>35.049999999999997</v>
      </c>
      <c r="T90" s="19">
        <f>S90-BB90</f>
        <v>34.909999999999997</v>
      </c>
      <c r="U90" s="19">
        <f>T90-BA90</f>
        <v>34.809999999999995</v>
      </c>
      <c r="V90" s="5">
        <f>U90+AZ90</f>
        <v>35.039999999999992</v>
      </c>
      <c r="W90" s="5">
        <f>V90+AY90</f>
        <v>35.399999999999991</v>
      </c>
      <c r="X90" s="5">
        <f>W90+AX90</f>
        <v>37.11999999999999</v>
      </c>
      <c r="Y90" s="5">
        <f>X90+AW90</f>
        <v>37.249999999999993</v>
      </c>
      <c r="Z90" s="5">
        <f>Y90+AV90</f>
        <v>37.669999999999995</v>
      </c>
      <c r="AA90" s="5">
        <f>Z90-AU90</f>
        <v>37.649999999999991</v>
      </c>
      <c r="AB90" s="5">
        <f>AA90-AT90</f>
        <v>36.86999999999999</v>
      </c>
      <c r="AC90" s="5">
        <f>AB90+AS90</f>
        <v>37.329999999999991</v>
      </c>
      <c r="AD90" s="5">
        <f t="shared" si="10"/>
        <v>36.439999999999991</v>
      </c>
      <c r="AE90" s="5">
        <f t="shared" si="11"/>
        <v>35.86999999999999</v>
      </c>
      <c r="AF90" s="5">
        <f t="shared" si="12"/>
        <v>35.179999999999993</v>
      </c>
      <c r="AG90" s="5">
        <f t="shared" si="13"/>
        <v>33.859999999999992</v>
      </c>
      <c r="AH90" s="5">
        <f t="shared" si="14"/>
        <v>33.689999999999991</v>
      </c>
      <c r="AI90" s="5">
        <f t="shared" si="15"/>
        <v>33.079999999999991</v>
      </c>
      <c r="AJ90" s="5">
        <f t="shared" si="16"/>
        <v>33.319999999999993</v>
      </c>
      <c r="AK90" s="57"/>
      <c r="AL90" s="9">
        <v>0.24</v>
      </c>
      <c r="AM90" s="9">
        <v>0.61</v>
      </c>
      <c r="AN90" s="9">
        <v>0.17</v>
      </c>
      <c r="AO90" s="9">
        <v>1.32</v>
      </c>
      <c r="AP90" s="9">
        <v>0.69</v>
      </c>
      <c r="AQ90" s="9">
        <v>0.56999999999999995</v>
      </c>
      <c r="AR90" s="9">
        <v>0.89</v>
      </c>
      <c r="AS90" s="9">
        <v>0.46</v>
      </c>
      <c r="AT90" s="9">
        <v>0.78</v>
      </c>
      <c r="AU90" s="9">
        <v>0.02</v>
      </c>
      <c r="AV90" s="9">
        <v>0.42</v>
      </c>
      <c r="AW90" s="9">
        <v>0.13</v>
      </c>
      <c r="AX90" s="9">
        <v>1.72</v>
      </c>
      <c r="AY90" s="9">
        <v>0.36</v>
      </c>
      <c r="AZ90" s="9">
        <v>0.23</v>
      </c>
      <c r="BA90" s="9">
        <v>0.1</v>
      </c>
      <c r="BB90" s="9">
        <v>0.14000000000000001</v>
      </c>
      <c r="BC90" s="9">
        <v>0.22</v>
      </c>
      <c r="BD90" s="24">
        <v>1.35</v>
      </c>
      <c r="BE90" s="9">
        <v>0.46</v>
      </c>
      <c r="BF90" s="9">
        <v>0.19</v>
      </c>
      <c r="BG90" s="9">
        <v>0.41</v>
      </c>
      <c r="BH90" s="9">
        <v>0.37</v>
      </c>
      <c r="BI90" s="9">
        <v>0.11</v>
      </c>
      <c r="BJ90" s="9">
        <v>1.67</v>
      </c>
      <c r="BK90" s="9">
        <v>1.49</v>
      </c>
      <c r="BL90" s="9">
        <v>2.5</v>
      </c>
      <c r="BM90" s="9">
        <v>2.2599999999999998</v>
      </c>
      <c r="BN90" s="9">
        <v>1.61</v>
      </c>
      <c r="BO90" s="9">
        <v>2.96</v>
      </c>
    </row>
    <row r="91" spans="1:67" ht="30" customHeight="1" x14ac:dyDescent="0.3">
      <c r="A91" s="3"/>
      <c r="B91" s="3"/>
      <c r="C91" s="4">
        <v>9</v>
      </c>
      <c r="D91" s="5">
        <f>D90*C91</f>
        <v>330.48</v>
      </c>
      <c r="E91" s="5">
        <f>E90*C91</f>
        <v>290.52</v>
      </c>
      <c r="F91" s="5">
        <f>C91*$F$90</f>
        <v>297.27</v>
      </c>
      <c r="G91" s="5">
        <f t="shared" si="9"/>
        <v>294.31</v>
      </c>
      <c r="H91" s="5">
        <f>C91*H90</f>
        <v>256.14</v>
      </c>
      <c r="I91" s="5">
        <f>C91*I90</f>
        <v>276.48</v>
      </c>
      <c r="J91" s="5">
        <f>C91*J90</f>
        <v>298.98</v>
      </c>
      <c r="K91" s="5">
        <f>C91*K90</f>
        <v>312.39</v>
      </c>
      <c r="L91" s="5">
        <f>C91*L90</f>
        <v>327.42</v>
      </c>
      <c r="M91" s="5">
        <f>C91*M90</f>
        <v>328.41</v>
      </c>
      <c r="N91" s="5">
        <f>C91*N90</f>
        <v>331.74</v>
      </c>
      <c r="O91" s="5">
        <f>C91*O90</f>
        <v>335.42999999999995</v>
      </c>
      <c r="P91" s="5">
        <f>C91*P90</f>
        <v>333.71999999999997</v>
      </c>
      <c r="Q91" s="5">
        <f>C91*Q90</f>
        <v>329.58</v>
      </c>
      <c r="R91" s="5">
        <f>C91*R90</f>
        <v>317.42999999999995</v>
      </c>
      <c r="S91" s="5">
        <f>C91*S90</f>
        <v>315.45</v>
      </c>
      <c r="T91" s="19">
        <f>C91*T90</f>
        <v>314.18999999999994</v>
      </c>
      <c r="U91" s="19">
        <f>C91*U90</f>
        <v>313.28999999999996</v>
      </c>
      <c r="V91" s="5">
        <f>C91*V90</f>
        <v>315.3599999999999</v>
      </c>
      <c r="W91" s="5">
        <f>C91*W90</f>
        <v>318.59999999999991</v>
      </c>
      <c r="X91" s="5">
        <f>C91*X90</f>
        <v>334.07999999999993</v>
      </c>
      <c r="Y91" s="5">
        <f>C91*Y90</f>
        <v>335.24999999999994</v>
      </c>
      <c r="Z91" s="5">
        <f>C91*Z90</f>
        <v>339.03</v>
      </c>
      <c r="AA91" s="5">
        <f>C91*AA90</f>
        <v>338.84999999999991</v>
      </c>
      <c r="AB91" s="5">
        <f>C91*AB90</f>
        <v>331.82999999999993</v>
      </c>
      <c r="AC91" s="5">
        <f>C91*AC90</f>
        <v>335.96999999999991</v>
      </c>
      <c r="AD91" s="5">
        <f>C91*AD90</f>
        <v>327.95999999999992</v>
      </c>
      <c r="AE91" s="5">
        <f>C91*AE90</f>
        <v>322.82999999999993</v>
      </c>
      <c r="AF91" s="5">
        <f>C91*AF90</f>
        <v>316.61999999999995</v>
      </c>
      <c r="AG91" s="5">
        <f>C91*AG90</f>
        <v>304.73999999999995</v>
      </c>
      <c r="AH91" s="5">
        <f>C91*AH90</f>
        <v>303.20999999999992</v>
      </c>
      <c r="AI91" s="5">
        <f>C91*AI90</f>
        <v>297.71999999999991</v>
      </c>
      <c r="AJ91" s="5">
        <f>C91*AJ90</f>
        <v>299.87999999999994</v>
      </c>
      <c r="AK91" s="57"/>
      <c r="AL91" s="9">
        <v>0.24</v>
      </c>
      <c r="AM91" s="9">
        <v>0.61</v>
      </c>
      <c r="AN91" s="9">
        <v>0.17</v>
      </c>
      <c r="AO91" s="9">
        <v>1.32</v>
      </c>
      <c r="AP91" s="9">
        <v>0.69</v>
      </c>
      <c r="AQ91" s="9">
        <v>0.56999999999999995</v>
      </c>
      <c r="AR91" s="9">
        <v>0.89</v>
      </c>
      <c r="AS91" s="9">
        <v>0.46</v>
      </c>
      <c r="AT91" s="9">
        <v>0.78</v>
      </c>
      <c r="AU91" s="9">
        <v>0.02</v>
      </c>
      <c r="AV91" s="9">
        <v>0.42</v>
      </c>
      <c r="AW91" s="9">
        <v>0.13</v>
      </c>
      <c r="AX91" s="9">
        <v>1.72</v>
      </c>
      <c r="AY91" s="9">
        <v>0.36</v>
      </c>
      <c r="AZ91" s="9">
        <v>0.23</v>
      </c>
      <c r="BA91" s="9">
        <v>0.1</v>
      </c>
      <c r="BB91" s="9">
        <v>0.14000000000000001</v>
      </c>
      <c r="BC91" s="9">
        <v>0.22</v>
      </c>
      <c r="BD91" s="24">
        <v>1.35</v>
      </c>
      <c r="BE91" s="9">
        <v>0.46</v>
      </c>
      <c r="BF91" s="9">
        <v>0.19</v>
      </c>
      <c r="BG91" s="9">
        <v>0.41</v>
      </c>
      <c r="BH91" s="9">
        <v>0.37</v>
      </c>
      <c r="BI91" s="9">
        <v>0.11</v>
      </c>
      <c r="BJ91" s="9">
        <v>1.67</v>
      </c>
      <c r="BK91" s="9">
        <v>1.49</v>
      </c>
      <c r="BL91" s="9">
        <v>2.5</v>
      </c>
      <c r="BM91" s="9">
        <v>2.2599999999999998</v>
      </c>
      <c r="BN91" s="9">
        <v>1.61</v>
      </c>
      <c r="BO91" s="9">
        <v>2.96</v>
      </c>
    </row>
    <row r="92" spans="1:67" ht="30" customHeight="1" x14ac:dyDescent="0.3">
      <c r="A92" s="3"/>
      <c r="B92" s="3"/>
      <c r="C92" s="4">
        <v>14</v>
      </c>
      <c r="D92" s="5">
        <f>D90*C92</f>
        <v>514.07999999999993</v>
      </c>
      <c r="E92" s="5">
        <f>E90*C92</f>
        <v>451.92</v>
      </c>
      <c r="F92" s="5">
        <f>C92*$F$90</f>
        <v>462.42</v>
      </c>
      <c r="G92" s="5">
        <f t="shared" si="9"/>
        <v>459.46000000000004</v>
      </c>
      <c r="H92" s="5">
        <f>C92*H90</f>
        <v>398.44</v>
      </c>
      <c r="I92" s="5">
        <f>C92*I90</f>
        <v>430.08</v>
      </c>
      <c r="J92" s="5">
        <f>C92*J90</f>
        <v>465.08</v>
      </c>
      <c r="K92" s="5">
        <f>C92*K90</f>
        <v>485.94</v>
      </c>
      <c r="L92" s="5">
        <f>C92*L90</f>
        <v>509.32000000000005</v>
      </c>
      <c r="M92" s="5">
        <f>C92*M90</f>
        <v>510.86</v>
      </c>
      <c r="N92" s="5">
        <f>C92*N90</f>
        <v>516.04</v>
      </c>
      <c r="O92" s="5">
        <f>C92*O90</f>
        <v>521.78</v>
      </c>
      <c r="P92" s="5">
        <f>C92*P90</f>
        <v>519.12</v>
      </c>
      <c r="Q92" s="5">
        <f>C92*Q90</f>
        <v>512.67999999999995</v>
      </c>
      <c r="R92" s="5">
        <f>C92*R90</f>
        <v>493.78</v>
      </c>
      <c r="S92" s="5">
        <f>C92*S90</f>
        <v>490.69999999999993</v>
      </c>
      <c r="T92" s="19">
        <f>C92*T90</f>
        <v>488.73999999999995</v>
      </c>
      <c r="U92" s="19">
        <f>C92*U90</f>
        <v>487.33999999999992</v>
      </c>
      <c r="V92" s="5">
        <f>C92*V90</f>
        <v>490.55999999999989</v>
      </c>
      <c r="W92" s="5">
        <f>C92*W90</f>
        <v>495.59999999999991</v>
      </c>
      <c r="X92" s="5">
        <f>C92*X90</f>
        <v>519.67999999999984</v>
      </c>
      <c r="Y92" s="5">
        <f>C92*Y90</f>
        <v>521.49999999999989</v>
      </c>
      <c r="Z92" s="5">
        <f>C92*Z90</f>
        <v>527.37999999999988</v>
      </c>
      <c r="AA92" s="5">
        <f>C92*AA90</f>
        <v>527.09999999999991</v>
      </c>
      <c r="AB92" s="5">
        <f>C92*AB90</f>
        <v>516.17999999999984</v>
      </c>
      <c r="AC92" s="5">
        <f>C92*AC90</f>
        <v>522.61999999999989</v>
      </c>
      <c r="AD92" s="5">
        <f>C92*AD90</f>
        <v>510.15999999999985</v>
      </c>
      <c r="AE92" s="5">
        <f>C92*AE90</f>
        <v>502.17999999999984</v>
      </c>
      <c r="AF92" s="5">
        <f>C92*AF90</f>
        <v>492.51999999999987</v>
      </c>
      <c r="AG92" s="5">
        <f>C92*AG90</f>
        <v>474.03999999999991</v>
      </c>
      <c r="AH92" s="5">
        <f>C92*AH90</f>
        <v>471.65999999999985</v>
      </c>
      <c r="AI92" s="5">
        <f>C92*AI90</f>
        <v>463.11999999999989</v>
      </c>
      <c r="AJ92" s="5">
        <f>C92*AJ90</f>
        <v>466.4799999999999</v>
      </c>
      <c r="AK92" s="57"/>
      <c r="AL92" s="9">
        <v>0.24</v>
      </c>
      <c r="AM92" s="9">
        <v>0.61</v>
      </c>
      <c r="AN92" s="9">
        <v>0.17</v>
      </c>
      <c r="AO92" s="9">
        <v>1.32</v>
      </c>
      <c r="AP92" s="9">
        <v>0.69</v>
      </c>
      <c r="AQ92" s="9">
        <v>0.56999999999999995</v>
      </c>
      <c r="AR92" s="9">
        <v>0.89</v>
      </c>
      <c r="AS92" s="9">
        <v>0.46</v>
      </c>
      <c r="AT92" s="9">
        <v>0.78</v>
      </c>
      <c r="AU92" s="9">
        <v>0.02</v>
      </c>
      <c r="AV92" s="9">
        <v>0.42</v>
      </c>
      <c r="AW92" s="9">
        <v>0.13</v>
      </c>
      <c r="AX92" s="9">
        <v>1.72</v>
      </c>
      <c r="AY92" s="9">
        <v>0.36</v>
      </c>
      <c r="AZ92" s="9">
        <v>0.23</v>
      </c>
      <c r="BA92" s="9">
        <v>0.1</v>
      </c>
      <c r="BB92" s="9">
        <v>0.14000000000000001</v>
      </c>
      <c r="BC92" s="9">
        <v>0.22</v>
      </c>
      <c r="BD92" s="24">
        <v>1.35</v>
      </c>
      <c r="BE92" s="9">
        <v>0.46</v>
      </c>
      <c r="BF92" s="9">
        <v>0.19</v>
      </c>
      <c r="BG92" s="9">
        <v>0.41</v>
      </c>
      <c r="BH92" s="9">
        <v>0.37</v>
      </c>
      <c r="BI92" s="9">
        <v>0.11</v>
      </c>
      <c r="BJ92" s="9">
        <v>1.67</v>
      </c>
      <c r="BK92" s="9">
        <v>1.49</v>
      </c>
      <c r="BL92" s="9">
        <v>2.5</v>
      </c>
      <c r="BM92" s="9">
        <v>2.2599999999999998</v>
      </c>
      <c r="BN92" s="9">
        <v>1.61</v>
      </c>
      <c r="BO92" s="9">
        <v>2.96</v>
      </c>
    </row>
    <row r="93" spans="1:67" ht="30" customHeight="1" x14ac:dyDescent="0.3">
      <c r="A93" s="3"/>
      <c r="B93" s="3"/>
      <c r="C93" s="4">
        <v>19</v>
      </c>
      <c r="D93" s="5">
        <f>D90*C93</f>
        <v>697.68</v>
      </c>
      <c r="E93" s="5">
        <f>E90*C93</f>
        <v>613.32000000000005</v>
      </c>
      <c r="F93" s="5">
        <f>C93*$F$90</f>
        <v>627.57000000000005</v>
      </c>
      <c r="G93" s="5">
        <f t="shared" si="9"/>
        <v>624.61</v>
      </c>
      <c r="H93" s="5">
        <f>C93*H90</f>
        <v>540.74</v>
      </c>
      <c r="I93" s="5">
        <f>C93*I90</f>
        <v>583.67999999999995</v>
      </c>
      <c r="J93" s="5">
        <f>C93*J90</f>
        <v>631.17999999999995</v>
      </c>
      <c r="K93" s="5">
        <f>C93*K90</f>
        <v>659.49</v>
      </c>
      <c r="L93" s="5">
        <f>C93*L90</f>
        <v>691.22</v>
      </c>
      <c r="M93" s="5">
        <f>C93*M90</f>
        <v>693.31000000000006</v>
      </c>
      <c r="N93" s="5">
        <f>C93*N90</f>
        <v>700.34</v>
      </c>
      <c r="O93" s="5">
        <f>C93*O90</f>
        <v>708.12999999999988</v>
      </c>
      <c r="P93" s="5">
        <f>C93*P90</f>
        <v>704.52</v>
      </c>
      <c r="Q93" s="5">
        <f>C93*Q90</f>
        <v>695.78</v>
      </c>
      <c r="R93" s="5">
        <f>C93*R90</f>
        <v>670.12999999999988</v>
      </c>
      <c r="S93" s="5">
        <f>C93*S90</f>
        <v>665.94999999999993</v>
      </c>
      <c r="T93" s="19">
        <f>C93*T90</f>
        <v>663.29</v>
      </c>
      <c r="U93" s="19">
        <f>C93*U90</f>
        <v>661.38999999999987</v>
      </c>
      <c r="V93" s="5">
        <f>C93*V90</f>
        <v>665.75999999999988</v>
      </c>
      <c r="W93" s="5">
        <f>C93*W90</f>
        <v>672.5999999999998</v>
      </c>
      <c r="X93" s="5">
        <f>C93*X90</f>
        <v>705.27999999999986</v>
      </c>
      <c r="Y93" s="5">
        <f>C93*Y90</f>
        <v>707.74999999999989</v>
      </c>
      <c r="Z93" s="5">
        <f>C93*Z90</f>
        <v>715.7299999999999</v>
      </c>
      <c r="AA93" s="5">
        <f>C93*AA90</f>
        <v>715.3499999999998</v>
      </c>
      <c r="AB93" s="5">
        <f>C93*AB90</f>
        <v>700.52999999999986</v>
      </c>
      <c r="AC93" s="5">
        <f>C93*AC90</f>
        <v>709.26999999999987</v>
      </c>
      <c r="AD93" s="5">
        <f>C93*AD90</f>
        <v>692.35999999999979</v>
      </c>
      <c r="AE93" s="5">
        <f>C93*AE90</f>
        <v>681.52999999999986</v>
      </c>
      <c r="AF93" s="5">
        <f>C93*AF90</f>
        <v>668.41999999999985</v>
      </c>
      <c r="AG93" s="5">
        <f>C93*AG90</f>
        <v>643.3399999999998</v>
      </c>
      <c r="AH93" s="5">
        <f>C93*AH90</f>
        <v>640.10999999999979</v>
      </c>
      <c r="AI93" s="5">
        <f>C93*AI90</f>
        <v>628.51999999999987</v>
      </c>
      <c r="AJ93" s="5">
        <f>C93*AJ90</f>
        <v>633.07999999999993</v>
      </c>
      <c r="AK93" s="57"/>
      <c r="AL93" s="9">
        <v>0.24</v>
      </c>
      <c r="AM93" s="9">
        <v>0.61</v>
      </c>
      <c r="AN93" s="9">
        <v>0.17</v>
      </c>
      <c r="AO93" s="9">
        <v>1.32</v>
      </c>
      <c r="AP93" s="9">
        <v>0.69</v>
      </c>
      <c r="AQ93" s="9">
        <v>0.56999999999999995</v>
      </c>
      <c r="AR93" s="9">
        <v>0.89</v>
      </c>
      <c r="AS93" s="9">
        <v>0.46</v>
      </c>
      <c r="AT93" s="9">
        <v>0.78</v>
      </c>
      <c r="AU93" s="9">
        <v>0.02</v>
      </c>
      <c r="AV93" s="9">
        <v>0.42</v>
      </c>
      <c r="AW93" s="9">
        <v>0.13</v>
      </c>
      <c r="AX93" s="9">
        <v>1.72</v>
      </c>
      <c r="AY93" s="9">
        <v>0.36</v>
      </c>
      <c r="AZ93" s="9">
        <v>0.23</v>
      </c>
      <c r="BA93" s="9">
        <v>0.1</v>
      </c>
      <c r="BB93" s="9">
        <v>0.14000000000000001</v>
      </c>
      <c r="BC93" s="9">
        <v>0.22</v>
      </c>
      <c r="BD93" s="24">
        <v>1.35</v>
      </c>
      <c r="BE93" s="9">
        <v>0.46</v>
      </c>
      <c r="BF93" s="9">
        <v>0.19</v>
      </c>
      <c r="BG93" s="9">
        <v>0.41</v>
      </c>
      <c r="BH93" s="9">
        <v>0.37</v>
      </c>
      <c r="BI93" s="9">
        <v>0.11</v>
      </c>
      <c r="BJ93" s="9">
        <v>1.67</v>
      </c>
      <c r="BK93" s="9">
        <v>1.49</v>
      </c>
      <c r="BL93" s="9">
        <v>2.5</v>
      </c>
      <c r="BM93" s="9">
        <v>2.2599999999999998</v>
      </c>
      <c r="BN93" s="9">
        <v>1.61</v>
      </c>
      <c r="BO93" s="9">
        <v>2.96</v>
      </c>
    </row>
    <row r="94" spans="1:67" ht="30" customHeight="1" x14ac:dyDescent="0.3">
      <c r="A94" s="3"/>
      <c r="B94" s="3"/>
      <c r="C94" s="4">
        <v>48</v>
      </c>
      <c r="D94" s="5">
        <f>D90*C94</f>
        <v>1762.56</v>
      </c>
      <c r="E94" s="5">
        <f>E90*C94</f>
        <v>1549.44</v>
      </c>
      <c r="F94" s="5">
        <f>C94*$F$90</f>
        <v>1585.44</v>
      </c>
      <c r="G94" s="5">
        <f t="shared" si="9"/>
        <v>1582.48</v>
      </c>
      <c r="H94" s="5">
        <f>C94*H90</f>
        <v>1366.08</v>
      </c>
      <c r="I94" s="5">
        <f>C94*I90</f>
        <v>1474.56</v>
      </c>
      <c r="J94" s="5">
        <f>C94*J90</f>
        <v>1594.56</v>
      </c>
      <c r="K94" s="5">
        <f>C94*K90</f>
        <v>1666.08</v>
      </c>
      <c r="L94" s="5">
        <f>C94*L90</f>
        <v>1746.2400000000002</v>
      </c>
      <c r="M94" s="5">
        <f>C94*M90</f>
        <v>1751.52</v>
      </c>
      <c r="N94" s="5">
        <f>C94*N90</f>
        <v>1769.28</v>
      </c>
      <c r="O94" s="5">
        <f>C94*O90</f>
        <v>1788.9599999999998</v>
      </c>
      <c r="P94" s="5">
        <f>C94*P90</f>
        <v>1779.84</v>
      </c>
      <c r="Q94" s="5">
        <f>C94*Q90</f>
        <v>1757.7599999999998</v>
      </c>
      <c r="R94" s="5">
        <f>C94*R90</f>
        <v>1692.9599999999998</v>
      </c>
      <c r="S94" s="5">
        <f>C94*S90</f>
        <v>1682.3999999999999</v>
      </c>
      <c r="T94" s="19">
        <f>C94*T90</f>
        <v>1675.6799999999998</v>
      </c>
      <c r="U94" s="19">
        <f>C94*U90</f>
        <v>1670.8799999999997</v>
      </c>
      <c r="V94" s="5">
        <f>C94*V90</f>
        <v>1681.9199999999996</v>
      </c>
      <c r="W94" s="5">
        <f>C94*W90</f>
        <v>1699.1999999999996</v>
      </c>
      <c r="X94" s="5">
        <f>C94*X90</f>
        <v>1781.7599999999995</v>
      </c>
      <c r="Y94" s="5">
        <f>C94*Y90</f>
        <v>1787.9999999999995</v>
      </c>
      <c r="Z94" s="5">
        <f>C94*Z90</f>
        <v>1808.1599999999999</v>
      </c>
      <c r="AA94" s="5">
        <f>C94*AA90</f>
        <v>1807.1999999999996</v>
      </c>
      <c r="AB94" s="5">
        <f>C94*AB90</f>
        <v>1769.7599999999995</v>
      </c>
      <c r="AC94" s="5">
        <f>C94*AC90</f>
        <v>1791.8399999999997</v>
      </c>
      <c r="AD94" s="5">
        <f>C94*AD90</f>
        <v>1749.1199999999994</v>
      </c>
      <c r="AE94" s="5">
        <f>C94*AE90</f>
        <v>1721.7599999999995</v>
      </c>
      <c r="AF94" s="5">
        <f>C94*AF90</f>
        <v>1688.6399999999996</v>
      </c>
      <c r="AG94" s="5">
        <f>C94*AG90</f>
        <v>1625.2799999999997</v>
      </c>
      <c r="AH94" s="5">
        <f>C94*AH90</f>
        <v>1617.1199999999994</v>
      </c>
      <c r="AI94" s="5">
        <f>C94*AI90</f>
        <v>1587.8399999999997</v>
      </c>
      <c r="AJ94" s="5">
        <f>C94*AJ90</f>
        <v>1599.3599999999997</v>
      </c>
      <c r="AK94" s="57"/>
      <c r="AL94" s="9">
        <v>0.24</v>
      </c>
      <c r="AM94" s="9">
        <v>0.61</v>
      </c>
      <c r="AN94" s="9">
        <v>0.17</v>
      </c>
      <c r="AO94" s="9">
        <v>1.32</v>
      </c>
      <c r="AP94" s="9">
        <v>0.69</v>
      </c>
      <c r="AQ94" s="9">
        <v>0.56999999999999995</v>
      </c>
      <c r="AR94" s="9">
        <v>0.89</v>
      </c>
      <c r="AS94" s="9">
        <v>0.46</v>
      </c>
      <c r="AT94" s="9">
        <v>0.78</v>
      </c>
      <c r="AU94" s="9">
        <v>0.02</v>
      </c>
      <c r="AV94" s="9">
        <v>0.42</v>
      </c>
      <c r="AW94" s="9">
        <v>0.13</v>
      </c>
      <c r="AX94" s="9">
        <v>1.72</v>
      </c>
      <c r="AY94" s="9">
        <v>0.36</v>
      </c>
      <c r="AZ94" s="9">
        <v>0.23</v>
      </c>
      <c r="BA94" s="9">
        <v>0.1</v>
      </c>
      <c r="BB94" s="9">
        <v>0.14000000000000001</v>
      </c>
      <c r="BC94" s="9">
        <v>0.22</v>
      </c>
      <c r="BD94" s="24">
        <v>1.35</v>
      </c>
      <c r="BE94" s="9">
        <v>0.46</v>
      </c>
      <c r="BF94" s="9">
        <v>0.19</v>
      </c>
      <c r="BG94" s="9">
        <v>0.41</v>
      </c>
      <c r="BH94" s="9">
        <v>0.37</v>
      </c>
      <c r="BI94" s="9">
        <v>0.11</v>
      </c>
      <c r="BJ94" s="9">
        <v>1.67</v>
      </c>
      <c r="BK94" s="9">
        <v>1.49</v>
      </c>
      <c r="BL94" s="9">
        <v>2.5</v>
      </c>
      <c r="BM94" s="9">
        <v>2.2599999999999998</v>
      </c>
      <c r="BN94" s="9">
        <v>1.61</v>
      </c>
      <c r="BO94" s="9">
        <v>2.96</v>
      </c>
    </row>
    <row r="95" spans="1:67" ht="30" customHeight="1" x14ac:dyDescent="0.3">
      <c r="A95" s="3" t="s">
        <v>16</v>
      </c>
      <c r="B95" s="3" t="s">
        <v>15</v>
      </c>
      <c r="C95" s="4" t="s">
        <v>7</v>
      </c>
      <c r="D95" s="5">
        <v>36.590000000000003</v>
      </c>
      <c r="E95" s="5">
        <f>D95-4.44</f>
        <v>32.150000000000006</v>
      </c>
      <c r="F95" s="5">
        <f>E95+0.75</f>
        <v>32.900000000000006</v>
      </c>
      <c r="G95" s="5">
        <f t="shared" si="9"/>
        <v>29.940000000000005</v>
      </c>
      <c r="H95" s="5">
        <f>G95-BN95</f>
        <v>28.330000000000005</v>
      </c>
      <c r="I95" s="5">
        <f>H95+BM95</f>
        <v>30.590000000000003</v>
      </c>
      <c r="J95" s="5">
        <f>I95+BL96</f>
        <v>33.090000000000003</v>
      </c>
      <c r="K95" s="5">
        <f>J95+BK95</f>
        <v>34.580000000000005</v>
      </c>
      <c r="L95" s="5">
        <f>K95+BJ95</f>
        <v>36.250000000000007</v>
      </c>
      <c r="M95" s="5">
        <f>L95+BI95</f>
        <v>36.360000000000007</v>
      </c>
      <c r="N95" s="5">
        <f>M95+BH95</f>
        <v>36.730000000000004</v>
      </c>
      <c r="O95" s="5">
        <f>N95+BG95</f>
        <v>37.14</v>
      </c>
      <c r="P95" s="5">
        <f>O95-BF95</f>
        <v>36.950000000000003</v>
      </c>
      <c r="Q95" s="5">
        <f>P95-BE95</f>
        <v>36.49</v>
      </c>
      <c r="R95" s="5">
        <f>Q95-BD95</f>
        <v>35.14</v>
      </c>
      <c r="S95" s="5">
        <f>R95-BC95</f>
        <v>34.92</v>
      </c>
      <c r="T95" s="19">
        <f>S95-BB95</f>
        <v>34.78</v>
      </c>
      <c r="U95" s="19">
        <f>T95-BA95</f>
        <v>34.68</v>
      </c>
      <c r="V95" s="5">
        <f>U95+AZ95</f>
        <v>34.909999999999997</v>
      </c>
      <c r="W95" s="5">
        <f>V95+AY95</f>
        <v>35.269999999999996</v>
      </c>
      <c r="X95" s="5">
        <f>W95+AX95</f>
        <v>36.989999999999995</v>
      </c>
      <c r="Y95" s="5">
        <f>X95+AW95</f>
        <v>37.119999999999997</v>
      </c>
      <c r="Z95" s="5">
        <f>Y95+AV95</f>
        <v>37.54</v>
      </c>
      <c r="AA95" s="5">
        <f>Z95-AU95</f>
        <v>37.519999999999996</v>
      </c>
      <c r="AB95" s="5">
        <f>AA95-AT95</f>
        <v>36.739999999999995</v>
      </c>
      <c r="AC95" s="5">
        <f>AB95+AS95</f>
        <v>37.199999999999996</v>
      </c>
      <c r="AD95" s="5">
        <f t="shared" si="10"/>
        <v>36.309999999999995</v>
      </c>
      <c r="AE95" s="5">
        <f t="shared" si="11"/>
        <v>35.739999999999995</v>
      </c>
      <c r="AF95" s="5">
        <f t="shared" si="12"/>
        <v>35.049999999999997</v>
      </c>
      <c r="AG95" s="5">
        <f t="shared" si="13"/>
        <v>33.729999999999997</v>
      </c>
      <c r="AH95" s="5">
        <f t="shared" si="14"/>
        <v>33.559999999999995</v>
      </c>
      <c r="AI95" s="5">
        <f t="shared" si="15"/>
        <v>32.949999999999996</v>
      </c>
      <c r="AJ95" s="5">
        <f t="shared" si="16"/>
        <v>33.19</v>
      </c>
      <c r="AK95" s="57"/>
      <c r="AL95" s="9">
        <v>0.24</v>
      </c>
      <c r="AM95" s="9">
        <v>0.61</v>
      </c>
      <c r="AN95" s="9">
        <v>0.17</v>
      </c>
      <c r="AO95" s="9">
        <v>1.32</v>
      </c>
      <c r="AP95" s="9">
        <v>0.69</v>
      </c>
      <c r="AQ95" s="9">
        <v>0.56999999999999995</v>
      </c>
      <c r="AR95" s="9">
        <v>0.89</v>
      </c>
      <c r="AS95" s="9">
        <v>0.46</v>
      </c>
      <c r="AT95" s="9">
        <v>0.78</v>
      </c>
      <c r="AU95" s="9">
        <v>0.02</v>
      </c>
      <c r="AV95" s="9">
        <v>0.42</v>
      </c>
      <c r="AW95" s="9">
        <v>0.13</v>
      </c>
      <c r="AX95" s="9">
        <v>1.72</v>
      </c>
      <c r="AY95" s="9">
        <v>0.36</v>
      </c>
      <c r="AZ95" s="9">
        <v>0.23</v>
      </c>
      <c r="BA95" s="9">
        <v>0.1</v>
      </c>
      <c r="BB95" s="9">
        <v>0.14000000000000001</v>
      </c>
      <c r="BC95" s="9">
        <v>0.22</v>
      </c>
      <c r="BD95" s="24">
        <v>1.35</v>
      </c>
      <c r="BE95" s="9">
        <v>0.46</v>
      </c>
      <c r="BF95" s="9">
        <v>0.19</v>
      </c>
      <c r="BG95" s="9">
        <v>0.41</v>
      </c>
      <c r="BH95" s="9">
        <v>0.37</v>
      </c>
      <c r="BI95" s="9">
        <v>0.11</v>
      </c>
      <c r="BJ95" s="9">
        <v>1.67</v>
      </c>
      <c r="BK95" s="9">
        <v>1.49</v>
      </c>
      <c r="BL95" s="9">
        <v>2.5</v>
      </c>
      <c r="BM95" s="9">
        <v>2.2599999999999998</v>
      </c>
      <c r="BN95" s="9">
        <v>1.61</v>
      </c>
      <c r="BO95" s="9">
        <v>2.96</v>
      </c>
    </row>
    <row r="96" spans="1:67" ht="30" customHeight="1" x14ac:dyDescent="0.3">
      <c r="A96" s="3"/>
      <c r="B96" s="3"/>
      <c r="C96" s="4">
        <v>9</v>
      </c>
      <c r="D96" s="5">
        <f>D95*C96</f>
        <v>329.31000000000006</v>
      </c>
      <c r="E96" s="5">
        <f>E95*C96</f>
        <v>289.35000000000002</v>
      </c>
      <c r="F96" s="5">
        <f>C96*$F$95</f>
        <v>296.10000000000002</v>
      </c>
      <c r="G96" s="5">
        <f t="shared" si="9"/>
        <v>293.14000000000004</v>
      </c>
      <c r="H96" s="5">
        <f>C96*H95</f>
        <v>254.97000000000006</v>
      </c>
      <c r="I96" s="5">
        <f>C96*I95</f>
        <v>275.31000000000006</v>
      </c>
      <c r="J96" s="5">
        <f>C96*J95</f>
        <v>297.81000000000006</v>
      </c>
      <c r="K96" s="5">
        <f>C96*K95</f>
        <v>311.22000000000003</v>
      </c>
      <c r="L96" s="5">
        <f>C96*L95</f>
        <v>326.25000000000006</v>
      </c>
      <c r="M96" s="5">
        <f>C96*M95</f>
        <v>327.24000000000007</v>
      </c>
      <c r="N96" s="5">
        <f>C96*N95</f>
        <v>330.57000000000005</v>
      </c>
      <c r="O96" s="5">
        <f>C96*O95</f>
        <v>334.26</v>
      </c>
      <c r="P96" s="5">
        <f>C96*P95</f>
        <v>332.55</v>
      </c>
      <c r="Q96" s="5">
        <f>C96*Q95</f>
        <v>328.41</v>
      </c>
      <c r="R96" s="5">
        <f>C96*R95</f>
        <v>316.26</v>
      </c>
      <c r="S96" s="5">
        <f>C96*S95</f>
        <v>314.28000000000003</v>
      </c>
      <c r="T96" s="19">
        <f>C96*T95</f>
        <v>313.02</v>
      </c>
      <c r="U96" s="19">
        <f>C96*U95</f>
        <v>312.12</v>
      </c>
      <c r="V96" s="5">
        <f>C96*V95</f>
        <v>314.18999999999994</v>
      </c>
      <c r="W96" s="5">
        <f>C96*W95</f>
        <v>317.42999999999995</v>
      </c>
      <c r="X96" s="5">
        <f>C96*X95</f>
        <v>332.90999999999997</v>
      </c>
      <c r="Y96" s="5">
        <f>C96*Y95</f>
        <v>334.08</v>
      </c>
      <c r="Z96" s="5">
        <f>C96*Z95</f>
        <v>337.86</v>
      </c>
      <c r="AA96" s="5">
        <f>C96*AA95</f>
        <v>337.67999999999995</v>
      </c>
      <c r="AB96" s="5">
        <f>C96*AB95</f>
        <v>330.65999999999997</v>
      </c>
      <c r="AC96" s="5">
        <f>C96*AC95</f>
        <v>334.79999999999995</v>
      </c>
      <c r="AD96" s="5">
        <f>C96*AD95</f>
        <v>326.78999999999996</v>
      </c>
      <c r="AE96" s="5">
        <f>C96*AE95</f>
        <v>321.65999999999997</v>
      </c>
      <c r="AF96" s="5">
        <f>C96*AF95</f>
        <v>315.45</v>
      </c>
      <c r="AG96" s="5">
        <f>C96*AG95</f>
        <v>303.57</v>
      </c>
      <c r="AH96" s="5">
        <f>C96*AH95</f>
        <v>302.03999999999996</v>
      </c>
      <c r="AI96" s="5">
        <f>C96*AI95</f>
        <v>296.54999999999995</v>
      </c>
      <c r="AJ96" s="5">
        <f>C96*AJ95</f>
        <v>298.70999999999998</v>
      </c>
      <c r="AK96" s="57"/>
      <c r="AL96" s="9">
        <v>0.24</v>
      </c>
      <c r="AM96" s="9">
        <v>0.61</v>
      </c>
      <c r="AN96" s="9">
        <v>0.17</v>
      </c>
      <c r="AO96" s="9">
        <v>1.32</v>
      </c>
      <c r="AP96" s="9">
        <v>0.69</v>
      </c>
      <c r="AQ96" s="9">
        <v>0.56999999999999995</v>
      </c>
      <c r="AR96" s="9">
        <v>0.89</v>
      </c>
      <c r="AS96" s="9">
        <v>0.46</v>
      </c>
      <c r="AT96" s="9">
        <v>0.78</v>
      </c>
      <c r="AU96" s="9">
        <v>0.02</v>
      </c>
      <c r="AV96" s="9">
        <v>0.42</v>
      </c>
      <c r="AW96" s="9">
        <v>0.13</v>
      </c>
      <c r="AX96" s="9">
        <v>1.72</v>
      </c>
      <c r="AY96" s="9">
        <v>0.36</v>
      </c>
      <c r="AZ96" s="9">
        <v>0.23</v>
      </c>
      <c r="BA96" s="9">
        <v>0.1</v>
      </c>
      <c r="BB96" s="9">
        <v>0.14000000000000001</v>
      </c>
      <c r="BC96" s="9">
        <v>0.22</v>
      </c>
      <c r="BD96" s="24">
        <v>1.35</v>
      </c>
      <c r="BE96" s="9">
        <v>0.46</v>
      </c>
      <c r="BF96" s="9">
        <v>0.19</v>
      </c>
      <c r="BG96" s="9">
        <v>0.41</v>
      </c>
      <c r="BH96" s="9">
        <v>0.37</v>
      </c>
      <c r="BI96" s="9">
        <v>0.11</v>
      </c>
      <c r="BJ96" s="9">
        <v>1.67</v>
      </c>
      <c r="BK96" s="9">
        <v>1.49</v>
      </c>
      <c r="BL96" s="9">
        <v>2.5</v>
      </c>
      <c r="BM96" s="9">
        <v>2.2599999999999998</v>
      </c>
      <c r="BN96" s="9">
        <v>1.61</v>
      </c>
      <c r="BO96" s="9">
        <v>2.96</v>
      </c>
    </row>
    <row r="97" spans="1:67" ht="30" customHeight="1" x14ac:dyDescent="0.3">
      <c r="A97" s="3"/>
      <c r="B97" s="3"/>
      <c r="C97" s="4">
        <v>14</v>
      </c>
      <c r="D97" s="5">
        <f>D95*C97</f>
        <v>512.26</v>
      </c>
      <c r="E97" s="5">
        <f>E95*C97</f>
        <v>450.10000000000008</v>
      </c>
      <c r="F97" s="5">
        <f>C97*$F$95</f>
        <v>460.60000000000008</v>
      </c>
      <c r="G97" s="5">
        <f t="shared" si="9"/>
        <v>457.6400000000001</v>
      </c>
      <c r="H97" s="5">
        <f>C97*H95</f>
        <v>396.62000000000006</v>
      </c>
      <c r="I97" s="5">
        <f>C97*I95</f>
        <v>428.26000000000005</v>
      </c>
      <c r="J97" s="5">
        <f>C97*J95</f>
        <v>463.26000000000005</v>
      </c>
      <c r="K97" s="5">
        <f>C97*K95</f>
        <v>484.12000000000006</v>
      </c>
      <c r="L97" s="5">
        <f>C97*L95</f>
        <v>507.50000000000011</v>
      </c>
      <c r="M97" s="5">
        <f>C97*M95</f>
        <v>509.04000000000008</v>
      </c>
      <c r="N97" s="5">
        <f>C97*N95</f>
        <v>514.22</v>
      </c>
      <c r="O97" s="5">
        <f>C97*O95</f>
        <v>519.96</v>
      </c>
      <c r="P97" s="5">
        <f>C97*P95</f>
        <v>517.30000000000007</v>
      </c>
      <c r="Q97" s="5">
        <f>C97*Q95</f>
        <v>510.86</v>
      </c>
      <c r="R97" s="5">
        <f>C97*R95</f>
        <v>491.96000000000004</v>
      </c>
      <c r="S97" s="5">
        <f>C97*S95</f>
        <v>488.88</v>
      </c>
      <c r="T97" s="19">
        <f>C97*T95</f>
        <v>486.92</v>
      </c>
      <c r="U97" s="19">
        <f>C97*U95</f>
        <v>485.52</v>
      </c>
      <c r="V97" s="5">
        <f>C97*V95</f>
        <v>488.73999999999995</v>
      </c>
      <c r="W97" s="5">
        <f>C97*W95</f>
        <v>493.78</v>
      </c>
      <c r="X97" s="5">
        <f>C97*X95</f>
        <v>517.8599999999999</v>
      </c>
      <c r="Y97" s="5">
        <f>C97*Y95</f>
        <v>519.67999999999995</v>
      </c>
      <c r="Z97" s="5">
        <f>C97*Z95</f>
        <v>525.55999999999995</v>
      </c>
      <c r="AA97" s="5">
        <f>C97*AA95</f>
        <v>525.28</v>
      </c>
      <c r="AB97" s="5">
        <f>C97*AB95</f>
        <v>514.3599999999999</v>
      </c>
      <c r="AC97" s="5">
        <f>C97*AC95</f>
        <v>520.79999999999995</v>
      </c>
      <c r="AD97" s="5">
        <f>C97*AD95</f>
        <v>508.33999999999992</v>
      </c>
      <c r="AE97" s="5">
        <f>C97*AE95</f>
        <v>500.3599999999999</v>
      </c>
      <c r="AF97" s="5">
        <f>C97*AF95</f>
        <v>490.69999999999993</v>
      </c>
      <c r="AG97" s="5">
        <f>C97*AG95</f>
        <v>472.21999999999997</v>
      </c>
      <c r="AH97" s="5">
        <f>C97*AH95</f>
        <v>469.83999999999992</v>
      </c>
      <c r="AI97" s="5">
        <f>C97*AI95</f>
        <v>461.29999999999995</v>
      </c>
      <c r="AJ97" s="5">
        <f>C97*AJ95</f>
        <v>464.65999999999997</v>
      </c>
      <c r="AK97" s="57"/>
      <c r="AL97" s="9">
        <v>0.24</v>
      </c>
      <c r="AM97" s="9">
        <v>0.61</v>
      </c>
      <c r="AN97" s="9">
        <v>0.17</v>
      </c>
      <c r="AO97" s="9">
        <v>1.32</v>
      </c>
      <c r="AP97" s="9">
        <v>0.69</v>
      </c>
      <c r="AQ97" s="9">
        <v>0.56999999999999995</v>
      </c>
      <c r="AR97" s="9">
        <v>0.89</v>
      </c>
      <c r="AS97" s="9">
        <v>0.46</v>
      </c>
      <c r="AT97" s="9">
        <v>0.78</v>
      </c>
      <c r="AU97" s="9">
        <v>0.02</v>
      </c>
      <c r="AV97" s="9">
        <v>0.42</v>
      </c>
      <c r="AW97" s="9">
        <v>0.13</v>
      </c>
      <c r="AX97" s="9">
        <v>1.72</v>
      </c>
      <c r="AY97" s="9">
        <v>0.36</v>
      </c>
      <c r="AZ97" s="9">
        <v>0.23</v>
      </c>
      <c r="BA97" s="9">
        <v>0.1</v>
      </c>
      <c r="BB97" s="9">
        <v>0.14000000000000001</v>
      </c>
      <c r="BC97" s="9">
        <v>0.22</v>
      </c>
      <c r="BD97" s="24">
        <v>1.35</v>
      </c>
      <c r="BE97" s="9">
        <v>0.46</v>
      </c>
      <c r="BF97" s="9">
        <v>0.19</v>
      </c>
      <c r="BG97" s="9">
        <v>0.41</v>
      </c>
      <c r="BH97" s="9">
        <v>0.37</v>
      </c>
      <c r="BI97" s="9">
        <v>0.11</v>
      </c>
      <c r="BJ97" s="9">
        <v>1.67</v>
      </c>
      <c r="BK97" s="9">
        <v>1.49</v>
      </c>
      <c r="BL97" s="9">
        <v>2.5</v>
      </c>
      <c r="BM97" s="9">
        <v>2.2599999999999998</v>
      </c>
      <c r="BN97" s="9">
        <v>1.61</v>
      </c>
      <c r="BO97" s="9">
        <v>2.96</v>
      </c>
    </row>
    <row r="98" spans="1:67" ht="30" customHeight="1" x14ac:dyDescent="0.3">
      <c r="A98" s="3"/>
      <c r="B98" s="3"/>
      <c r="C98" s="4">
        <v>19</v>
      </c>
      <c r="D98" s="5">
        <f>D95*C98</f>
        <v>695.21</v>
      </c>
      <c r="E98" s="5">
        <f>E95*C98</f>
        <v>610.85000000000014</v>
      </c>
      <c r="F98" s="5">
        <f>C98*$F$95</f>
        <v>625.10000000000014</v>
      </c>
      <c r="G98" s="5">
        <f t="shared" si="9"/>
        <v>622.1400000000001</v>
      </c>
      <c r="H98" s="5">
        <f>C98*H95</f>
        <v>538.2700000000001</v>
      </c>
      <c r="I98" s="5">
        <f>C98*I95</f>
        <v>581.21</v>
      </c>
      <c r="J98" s="5">
        <f>C98*J95</f>
        <v>628.71</v>
      </c>
      <c r="K98" s="5">
        <f>C98*K95</f>
        <v>657.0200000000001</v>
      </c>
      <c r="L98" s="5">
        <f>C98*L95</f>
        <v>688.75000000000011</v>
      </c>
      <c r="M98" s="5">
        <f>C98*M95</f>
        <v>690.84000000000015</v>
      </c>
      <c r="N98" s="5">
        <f>C98*N95</f>
        <v>697.87000000000012</v>
      </c>
      <c r="O98" s="5">
        <f>C98*O95</f>
        <v>705.66</v>
      </c>
      <c r="P98" s="5">
        <f>C98*P95</f>
        <v>702.05000000000007</v>
      </c>
      <c r="Q98" s="5">
        <f>C98*Q95</f>
        <v>693.31000000000006</v>
      </c>
      <c r="R98" s="5">
        <f>C98*R95</f>
        <v>667.66</v>
      </c>
      <c r="S98" s="5">
        <f>C98*S95</f>
        <v>663.48</v>
      </c>
      <c r="T98" s="19">
        <f>C98*T95</f>
        <v>660.82</v>
      </c>
      <c r="U98" s="19">
        <f>C98*U95</f>
        <v>658.92</v>
      </c>
      <c r="V98" s="5">
        <f>C98*V95</f>
        <v>663.29</v>
      </c>
      <c r="W98" s="5">
        <f>C98*W95</f>
        <v>670.12999999999988</v>
      </c>
      <c r="X98" s="5">
        <f>C98*X95</f>
        <v>702.81</v>
      </c>
      <c r="Y98" s="5">
        <f>C98*Y95</f>
        <v>705.28</v>
      </c>
      <c r="Z98" s="5">
        <f>C98*Z95</f>
        <v>713.26</v>
      </c>
      <c r="AA98" s="5">
        <f>C98*AA95</f>
        <v>712.87999999999988</v>
      </c>
      <c r="AB98" s="5">
        <f>C98*AB95</f>
        <v>698.06</v>
      </c>
      <c r="AC98" s="5">
        <f>C98*AC95</f>
        <v>706.8</v>
      </c>
      <c r="AD98" s="5">
        <f>C98*AD95</f>
        <v>689.88999999999987</v>
      </c>
      <c r="AE98" s="5">
        <f>C98*AE95</f>
        <v>679.06</v>
      </c>
      <c r="AF98" s="5">
        <f>C98*AF95</f>
        <v>665.94999999999993</v>
      </c>
      <c r="AG98" s="5">
        <f>C98*AG95</f>
        <v>640.86999999999989</v>
      </c>
      <c r="AH98" s="5">
        <f>C98*AH95</f>
        <v>637.63999999999987</v>
      </c>
      <c r="AI98" s="5">
        <f>C98*AI95</f>
        <v>626.04999999999995</v>
      </c>
      <c r="AJ98" s="5">
        <f>C98*AJ95</f>
        <v>630.6099999999999</v>
      </c>
      <c r="AK98" s="57"/>
      <c r="AL98" s="9">
        <v>0.24</v>
      </c>
      <c r="AM98" s="9">
        <v>0.61</v>
      </c>
      <c r="AN98" s="9">
        <v>0.17</v>
      </c>
      <c r="AO98" s="9">
        <v>1.32</v>
      </c>
      <c r="AP98" s="9">
        <v>0.69</v>
      </c>
      <c r="AQ98" s="9">
        <v>0.56999999999999995</v>
      </c>
      <c r="AR98" s="9">
        <v>0.89</v>
      </c>
      <c r="AS98" s="9">
        <v>0.46</v>
      </c>
      <c r="AT98" s="9">
        <v>0.78</v>
      </c>
      <c r="AU98" s="9">
        <v>0.02</v>
      </c>
      <c r="AV98" s="9">
        <v>0.42</v>
      </c>
      <c r="AW98" s="9">
        <v>0.13</v>
      </c>
      <c r="AX98" s="9">
        <v>1.72</v>
      </c>
      <c r="AY98" s="9">
        <v>0.36</v>
      </c>
      <c r="AZ98" s="9">
        <v>0.23</v>
      </c>
      <c r="BA98" s="9">
        <v>0.1</v>
      </c>
      <c r="BB98" s="9">
        <v>0.14000000000000001</v>
      </c>
      <c r="BC98" s="9">
        <v>0.22</v>
      </c>
      <c r="BD98" s="24">
        <v>1.35</v>
      </c>
      <c r="BE98" s="9">
        <v>0.46</v>
      </c>
      <c r="BF98" s="9">
        <v>0.19</v>
      </c>
      <c r="BG98" s="9">
        <v>0.41</v>
      </c>
      <c r="BH98" s="9">
        <v>0.37</v>
      </c>
      <c r="BI98" s="9">
        <v>0.11</v>
      </c>
      <c r="BJ98" s="9">
        <v>1.67</v>
      </c>
      <c r="BK98" s="9">
        <v>1.49</v>
      </c>
      <c r="BL98" s="9">
        <v>2.5</v>
      </c>
      <c r="BM98" s="9">
        <v>2.2599999999999998</v>
      </c>
      <c r="BN98" s="9">
        <v>1.61</v>
      </c>
      <c r="BO98" s="9">
        <v>2.96</v>
      </c>
    </row>
    <row r="99" spans="1:67" ht="30" customHeight="1" x14ac:dyDescent="0.3">
      <c r="A99" s="3"/>
      <c r="B99" s="3"/>
      <c r="C99" s="4">
        <v>48</v>
      </c>
      <c r="D99" s="5">
        <f>D95*C99</f>
        <v>1756.3200000000002</v>
      </c>
      <c r="E99" s="5">
        <f>E95*C99</f>
        <v>1543.2000000000003</v>
      </c>
      <c r="F99" s="5">
        <f>C99*$F$95</f>
        <v>1579.2000000000003</v>
      </c>
      <c r="G99" s="5">
        <f t="shared" si="9"/>
        <v>1576.2400000000002</v>
      </c>
      <c r="H99" s="5">
        <f>C99*H95</f>
        <v>1359.8400000000001</v>
      </c>
      <c r="I99" s="5">
        <f>C99*I95</f>
        <v>1468.3200000000002</v>
      </c>
      <c r="J99" s="5">
        <f>C99*J95</f>
        <v>1588.3200000000002</v>
      </c>
      <c r="K99" s="5">
        <f>C99*K95</f>
        <v>1659.8400000000001</v>
      </c>
      <c r="L99" s="5">
        <f>C99*L95</f>
        <v>1740.0000000000005</v>
      </c>
      <c r="M99" s="5">
        <f>C99*M95</f>
        <v>1745.2800000000002</v>
      </c>
      <c r="N99" s="5">
        <f>C99*N95</f>
        <v>1763.0400000000002</v>
      </c>
      <c r="O99" s="5">
        <f>C99*O95</f>
        <v>1782.72</v>
      </c>
      <c r="P99" s="5">
        <f>C99*P95</f>
        <v>1773.6000000000001</v>
      </c>
      <c r="Q99" s="5">
        <f>C99*Q95</f>
        <v>1751.52</v>
      </c>
      <c r="R99" s="5">
        <f>C99*R95</f>
        <v>1686.72</v>
      </c>
      <c r="S99" s="5">
        <f>C99*S95</f>
        <v>1676.16</v>
      </c>
      <c r="T99" s="19">
        <f>C99*T95</f>
        <v>1669.44</v>
      </c>
      <c r="U99" s="19">
        <f>C99*U95</f>
        <v>1664.6399999999999</v>
      </c>
      <c r="V99" s="5">
        <f>C99*V95</f>
        <v>1675.6799999999998</v>
      </c>
      <c r="W99" s="5">
        <f>C99*W95</f>
        <v>1692.9599999999998</v>
      </c>
      <c r="X99" s="5">
        <f>C99*X95</f>
        <v>1775.5199999999998</v>
      </c>
      <c r="Y99" s="5">
        <f>C99*Y95</f>
        <v>1781.7599999999998</v>
      </c>
      <c r="Z99" s="5">
        <f>C99*Z95</f>
        <v>1801.92</v>
      </c>
      <c r="AA99" s="5">
        <f>C99*AA95</f>
        <v>1800.9599999999998</v>
      </c>
      <c r="AB99" s="5">
        <f>C99*AB95</f>
        <v>1763.5199999999998</v>
      </c>
      <c r="AC99" s="5">
        <f>C99*AC95</f>
        <v>1785.6</v>
      </c>
      <c r="AD99" s="5">
        <f>C99*AD95</f>
        <v>1742.8799999999997</v>
      </c>
      <c r="AE99" s="5">
        <f>C99*AE95</f>
        <v>1715.5199999999998</v>
      </c>
      <c r="AF99" s="5">
        <f>C99*AF95</f>
        <v>1682.3999999999999</v>
      </c>
      <c r="AG99" s="5">
        <f>C99*AG95</f>
        <v>1619.04</v>
      </c>
      <c r="AH99" s="5">
        <f>C99*AH95</f>
        <v>1610.8799999999997</v>
      </c>
      <c r="AI99" s="5">
        <f>C99*AI95</f>
        <v>1581.6</v>
      </c>
      <c r="AJ99" s="5">
        <f>C99*AJ95</f>
        <v>1593.12</v>
      </c>
      <c r="AK99" s="57"/>
      <c r="AL99" s="9">
        <v>0.24</v>
      </c>
      <c r="AM99" s="9">
        <v>0.61</v>
      </c>
      <c r="AN99" s="9">
        <v>0.17</v>
      </c>
      <c r="AO99" s="9">
        <v>1.32</v>
      </c>
      <c r="AP99" s="9">
        <v>0.69</v>
      </c>
      <c r="AQ99" s="9">
        <v>0.56999999999999995</v>
      </c>
      <c r="AR99" s="9">
        <v>0.89</v>
      </c>
      <c r="AS99" s="9">
        <v>0.46</v>
      </c>
      <c r="AT99" s="9">
        <v>0.78</v>
      </c>
      <c r="AU99" s="9">
        <v>0.02</v>
      </c>
      <c r="AV99" s="9">
        <v>0.42</v>
      </c>
      <c r="AW99" s="9">
        <v>0.13</v>
      </c>
      <c r="AX99" s="9">
        <v>1.72</v>
      </c>
      <c r="AY99" s="9">
        <v>0.36</v>
      </c>
      <c r="AZ99" s="9">
        <v>0.23</v>
      </c>
      <c r="BA99" s="9">
        <v>0.1</v>
      </c>
      <c r="BB99" s="9">
        <v>0.14000000000000001</v>
      </c>
      <c r="BC99" s="9">
        <v>0.22</v>
      </c>
      <c r="BD99" s="24">
        <v>1.35</v>
      </c>
      <c r="BE99" s="9">
        <v>0.46</v>
      </c>
      <c r="BF99" s="9">
        <v>0.19</v>
      </c>
      <c r="BG99" s="9">
        <v>0.41</v>
      </c>
      <c r="BH99" s="9">
        <v>0.37</v>
      </c>
      <c r="BI99" s="9">
        <v>0.11</v>
      </c>
      <c r="BJ99" s="9">
        <v>1.67</v>
      </c>
      <c r="BK99" s="9">
        <v>1.49</v>
      </c>
      <c r="BL99" s="9">
        <v>2.5</v>
      </c>
      <c r="BM99" s="9">
        <v>2.2599999999999998</v>
      </c>
      <c r="BN99" s="9">
        <v>1.61</v>
      </c>
      <c r="BO99" s="9">
        <v>2.96</v>
      </c>
    </row>
    <row r="100" spans="1:67" ht="30" customHeight="1" x14ac:dyDescent="0.3">
      <c r="A100" s="3" t="s">
        <v>17</v>
      </c>
      <c r="B100" s="3" t="s">
        <v>6</v>
      </c>
      <c r="C100" s="4" t="s">
        <v>7</v>
      </c>
      <c r="D100" s="5">
        <v>36.619999999999997</v>
      </c>
      <c r="E100" s="5">
        <f t="shared" ref="E100:E108" si="17">D100-4.44</f>
        <v>32.18</v>
      </c>
      <c r="F100" s="5">
        <f>E100+0.75</f>
        <v>32.93</v>
      </c>
      <c r="G100" s="5">
        <f t="shared" si="9"/>
        <v>29.97</v>
      </c>
      <c r="H100" s="5">
        <f t="shared" ref="H100:H108" si="18">G100-BN100</f>
        <v>28.36</v>
      </c>
      <c r="I100" s="5">
        <f t="shared" ref="I100:I108" si="19">H100+BM100</f>
        <v>30.619999999999997</v>
      </c>
      <c r="J100" s="5">
        <f t="shared" ref="J100:J108" si="20">I100+BL100</f>
        <v>33.119999999999997</v>
      </c>
      <c r="K100" s="5">
        <f t="shared" ref="K100:K108" si="21">J100+BK100</f>
        <v>34.61</v>
      </c>
      <c r="L100" s="5">
        <f t="shared" ref="L100:L108" si="22">K100+BJ100</f>
        <v>36.28</v>
      </c>
      <c r="M100" s="5">
        <f t="shared" ref="M100:M108" si="23">L100+BI100</f>
        <v>36.39</v>
      </c>
      <c r="N100" s="5">
        <f t="shared" ref="N100:N108" si="24">M100+BH100</f>
        <v>36.76</v>
      </c>
      <c r="O100" s="5">
        <f t="shared" ref="O100:O108" si="25">N100+BG100</f>
        <v>37.169999999999995</v>
      </c>
      <c r="P100" s="5">
        <f t="shared" ref="P100:P108" si="26">O100-BF100</f>
        <v>36.979999999999997</v>
      </c>
      <c r="Q100" s="5">
        <f t="shared" ref="Q100:Q108" si="27">P100-BE100</f>
        <v>36.519999999999996</v>
      </c>
      <c r="R100" s="5">
        <f t="shared" ref="R100:R108" si="28">Q100-BD100</f>
        <v>35.169999999999995</v>
      </c>
      <c r="S100" s="5">
        <f t="shared" ref="S100:S108" si="29">R100-BC100</f>
        <v>34.949999999999996</v>
      </c>
      <c r="T100" s="19">
        <f t="shared" ref="T100:T108" si="30">S100-BB100</f>
        <v>34.809999999999995</v>
      </c>
      <c r="U100" s="19">
        <f t="shared" ref="U100:U108" si="31">T100-BA100</f>
        <v>34.709999999999994</v>
      </c>
      <c r="V100" s="5">
        <f t="shared" ref="V100:V108" si="32">U100+AZ100</f>
        <v>34.939999999999991</v>
      </c>
      <c r="W100" s="5">
        <f t="shared" ref="W100:W108" si="33">V100+AY100</f>
        <v>35.29999999999999</v>
      </c>
      <c r="X100" s="5">
        <f t="shared" ref="X100:X108" si="34">W100+AX100</f>
        <v>37.019999999999989</v>
      </c>
      <c r="Y100" s="5">
        <f t="shared" ref="Y100:Y108" si="35">X100+AW100</f>
        <v>37.149999999999991</v>
      </c>
      <c r="Z100" s="5">
        <f t="shared" ref="Z100:Z108" si="36">Y100+AV100</f>
        <v>37.569999999999993</v>
      </c>
      <c r="AA100" s="5">
        <f t="shared" ref="AA100:AA108" si="37">Z100-AU100</f>
        <v>37.54999999999999</v>
      </c>
      <c r="AB100" s="5">
        <f t="shared" ref="AB100:AB108" si="38">AA100-AT100</f>
        <v>36.769999999999989</v>
      </c>
      <c r="AC100" s="5">
        <f t="shared" ref="AC100:AC108" si="39">AB100+AS100</f>
        <v>37.22999999999999</v>
      </c>
      <c r="AD100" s="5">
        <f t="shared" si="10"/>
        <v>36.339999999999989</v>
      </c>
      <c r="AE100" s="5">
        <f t="shared" si="11"/>
        <v>35.769999999999989</v>
      </c>
      <c r="AF100" s="5">
        <f t="shared" si="12"/>
        <v>35.079999999999991</v>
      </c>
      <c r="AG100" s="5">
        <f t="shared" si="13"/>
        <v>33.759999999999991</v>
      </c>
      <c r="AH100" s="5">
        <f t="shared" si="14"/>
        <v>33.589999999999989</v>
      </c>
      <c r="AI100" s="5">
        <f t="shared" si="15"/>
        <v>32.97999999999999</v>
      </c>
      <c r="AJ100" s="5">
        <f t="shared" si="16"/>
        <v>33.219999999999992</v>
      </c>
      <c r="AK100" s="57"/>
      <c r="AL100" s="9">
        <v>0.24</v>
      </c>
      <c r="AM100" s="9">
        <v>0.61</v>
      </c>
      <c r="AN100" s="9">
        <v>0.17</v>
      </c>
      <c r="AO100" s="9">
        <v>1.32</v>
      </c>
      <c r="AP100" s="9">
        <v>0.69</v>
      </c>
      <c r="AQ100" s="9">
        <v>0.56999999999999995</v>
      </c>
      <c r="AR100" s="9">
        <v>0.89</v>
      </c>
      <c r="AS100" s="9">
        <v>0.46</v>
      </c>
      <c r="AT100" s="9">
        <v>0.78</v>
      </c>
      <c r="AU100" s="9">
        <v>0.02</v>
      </c>
      <c r="AV100" s="9">
        <v>0.42</v>
      </c>
      <c r="AW100" s="9">
        <v>0.13</v>
      </c>
      <c r="AX100" s="9">
        <v>1.72</v>
      </c>
      <c r="AY100" s="9">
        <v>0.36</v>
      </c>
      <c r="AZ100" s="9">
        <v>0.23</v>
      </c>
      <c r="BA100" s="9">
        <v>0.1</v>
      </c>
      <c r="BB100" s="9">
        <v>0.14000000000000001</v>
      </c>
      <c r="BC100" s="9">
        <v>0.22</v>
      </c>
      <c r="BD100" s="24">
        <v>1.35</v>
      </c>
      <c r="BE100" s="9">
        <v>0.46</v>
      </c>
      <c r="BF100" s="9">
        <v>0.19</v>
      </c>
      <c r="BG100" s="9">
        <v>0.41</v>
      </c>
      <c r="BH100" s="9">
        <v>0.37</v>
      </c>
      <c r="BI100" s="9">
        <v>0.11</v>
      </c>
      <c r="BJ100" s="9">
        <v>1.67</v>
      </c>
      <c r="BK100" s="9">
        <v>1.49</v>
      </c>
      <c r="BL100" s="9">
        <v>2.5</v>
      </c>
      <c r="BM100" s="9">
        <v>2.2599999999999998</v>
      </c>
      <c r="BN100" s="9">
        <v>1.61</v>
      </c>
      <c r="BO100" s="9">
        <v>2.96</v>
      </c>
    </row>
    <row r="101" spans="1:67" ht="30" customHeight="1" x14ac:dyDescent="0.3">
      <c r="A101" s="7" t="s">
        <v>17</v>
      </c>
      <c r="B101" s="3" t="s">
        <v>8</v>
      </c>
      <c r="C101" s="4" t="s">
        <v>7</v>
      </c>
      <c r="D101" s="5">
        <v>36.630000000000003</v>
      </c>
      <c r="E101" s="5">
        <f t="shared" si="17"/>
        <v>32.190000000000005</v>
      </c>
      <c r="F101" s="5">
        <f t="shared" ref="F101:F108" si="40">E101+0.75</f>
        <v>32.940000000000005</v>
      </c>
      <c r="G101" s="5">
        <f t="shared" si="9"/>
        <v>29.980000000000004</v>
      </c>
      <c r="H101" s="5">
        <f t="shared" si="18"/>
        <v>28.370000000000005</v>
      </c>
      <c r="I101" s="5">
        <f t="shared" si="19"/>
        <v>30.630000000000003</v>
      </c>
      <c r="J101" s="5">
        <f t="shared" si="20"/>
        <v>33.130000000000003</v>
      </c>
      <c r="K101" s="5">
        <f t="shared" si="21"/>
        <v>34.620000000000005</v>
      </c>
      <c r="L101" s="5">
        <f t="shared" si="22"/>
        <v>36.290000000000006</v>
      </c>
      <c r="M101" s="5">
        <f t="shared" si="23"/>
        <v>36.400000000000006</v>
      </c>
      <c r="N101" s="5">
        <f t="shared" si="24"/>
        <v>36.770000000000003</v>
      </c>
      <c r="O101" s="5">
        <f t="shared" si="25"/>
        <v>37.18</v>
      </c>
      <c r="P101" s="5">
        <f t="shared" si="26"/>
        <v>36.99</v>
      </c>
      <c r="Q101" s="5">
        <f t="shared" si="27"/>
        <v>36.53</v>
      </c>
      <c r="R101" s="5">
        <f t="shared" si="28"/>
        <v>35.18</v>
      </c>
      <c r="S101" s="5">
        <f t="shared" si="29"/>
        <v>34.96</v>
      </c>
      <c r="T101" s="19">
        <f t="shared" si="30"/>
        <v>34.82</v>
      </c>
      <c r="U101" s="19">
        <f t="shared" si="31"/>
        <v>34.72</v>
      </c>
      <c r="V101" s="5">
        <f t="shared" si="32"/>
        <v>34.949999999999996</v>
      </c>
      <c r="W101" s="5">
        <f t="shared" si="33"/>
        <v>35.309999999999995</v>
      </c>
      <c r="X101" s="5">
        <f t="shared" si="34"/>
        <v>37.029999999999994</v>
      </c>
      <c r="Y101" s="5">
        <f t="shared" si="35"/>
        <v>37.159999999999997</v>
      </c>
      <c r="Z101" s="5">
        <f t="shared" si="36"/>
        <v>37.58</v>
      </c>
      <c r="AA101" s="5">
        <f t="shared" si="37"/>
        <v>37.559999999999995</v>
      </c>
      <c r="AB101" s="5">
        <f t="shared" si="38"/>
        <v>36.769999999999996</v>
      </c>
      <c r="AC101" s="5">
        <f t="shared" si="39"/>
        <v>37.229999999999997</v>
      </c>
      <c r="AD101" s="5">
        <f t="shared" si="10"/>
        <v>36.339999999999996</v>
      </c>
      <c r="AE101" s="5">
        <f t="shared" si="11"/>
        <v>35.769999999999996</v>
      </c>
      <c r="AF101" s="5">
        <f t="shared" si="12"/>
        <v>35.08</v>
      </c>
      <c r="AG101" s="5">
        <f t="shared" si="13"/>
        <v>33.76</v>
      </c>
      <c r="AH101" s="5">
        <f t="shared" si="14"/>
        <v>33.589999999999996</v>
      </c>
      <c r="AI101" s="5">
        <f t="shared" si="15"/>
        <v>32.979999999999997</v>
      </c>
      <c r="AJ101" s="5">
        <f t="shared" si="16"/>
        <v>33.22</v>
      </c>
      <c r="AK101" s="57"/>
      <c r="AL101" s="9">
        <v>0.24</v>
      </c>
      <c r="AM101" s="9">
        <v>0.61</v>
      </c>
      <c r="AN101" s="9">
        <v>0.17</v>
      </c>
      <c r="AO101" s="9">
        <v>1.32</v>
      </c>
      <c r="AP101" s="9">
        <v>0.69</v>
      </c>
      <c r="AQ101" s="9">
        <v>0.56999999999999995</v>
      </c>
      <c r="AR101" s="9">
        <v>0.89</v>
      </c>
      <c r="AS101" s="9">
        <v>0.46</v>
      </c>
      <c r="AT101" s="9">
        <v>0.79</v>
      </c>
      <c r="AU101" s="9">
        <v>0.02</v>
      </c>
      <c r="AV101" s="9">
        <v>0.42</v>
      </c>
      <c r="AW101" s="9">
        <v>0.13</v>
      </c>
      <c r="AX101" s="9">
        <v>1.72</v>
      </c>
      <c r="AY101" s="9">
        <v>0.36</v>
      </c>
      <c r="AZ101" s="9">
        <v>0.23</v>
      </c>
      <c r="BA101" s="9">
        <v>0.1</v>
      </c>
      <c r="BB101" s="9">
        <v>0.14000000000000001</v>
      </c>
      <c r="BC101" s="9">
        <v>0.22</v>
      </c>
      <c r="BD101" s="24">
        <v>1.35</v>
      </c>
      <c r="BE101" s="9">
        <v>0.46</v>
      </c>
      <c r="BF101" s="9">
        <v>0.19</v>
      </c>
      <c r="BG101" s="9">
        <v>0.41</v>
      </c>
      <c r="BH101" s="9">
        <v>0.37</v>
      </c>
      <c r="BI101" s="9">
        <v>0.11</v>
      </c>
      <c r="BJ101" s="9">
        <v>1.67</v>
      </c>
      <c r="BK101" s="9">
        <v>1.49</v>
      </c>
      <c r="BL101" s="9">
        <v>2.5</v>
      </c>
      <c r="BM101" s="9">
        <v>2.2599999999999998</v>
      </c>
      <c r="BN101" s="9">
        <v>1.61</v>
      </c>
      <c r="BO101" s="9">
        <v>2.96</v>
      </c>
    </row>
    <row r="102" spans="1:67" ht="30" customHeight="1" x14ac:dyDescent="0.3">
      <c r="A102" s="3" t="s">
        <v>17</v>
      </c>
      <c r="B102" s="3" t="s">
        <v>9</v>
      </c>
      <c r="C102" s="4" t="s">
        <v>7</v>
      </c>
      <c r="D102" s="5">
        <v>36.299999999999997</v>
      </c>
      <c r="E102" s="5">
        <f t="shared" si="17"/>
        <v>31.859999999999996</v>
      </c>
      <c r="F102" s="5">
        <f t="shared" si="40"/>
        <v>32.61</v>
      </c>
      <c r="G102" s="5">
        <f t="shared" si="9"/>
        <v>29.65</v>
      </c>
      <c r="H102" s="5">
        <f t="shared" si="18"/>
        <v>28.04</v>
      </c>
      <c r="I102" s="5">
        <f t="shared" si="19"/>
        <v>30.299999999999997</v>
      </c>
      <c r="J102" s="5">
        <f t="shared" si="20"/>
        <v>32.799999999999997</v>
      </c>
      <c r="K102" s="5">
        <f t="shared" si="21"/>
        <v>34.29</v>
      </c>
      <c r="L102" s="5">
        <f t="shared" si="22"/>
        <v>35.96</v>
      </c>
      <c r="M102" s="5">
        <f t="shared" si="23"/>
        <v>36.07</v>
      </c>
      <c r="N102" s="5">
        <f t="shared" si="24"/>
        <v>36.44</v>
      </c>
      <c r="O102" s="5">
        <f t="shared" si="25"/>
        <v>36.849999999999994</v>
      </c>
      <c r="P102" s="5">
        <f t="shared" si="26"/>
        <v>36.659999999999997</v>
      </c>
      <c r="Q102" s="5">
        <f t="shared" si="27"/>
        <v>36.199999999999996</v>
      </c>
      <c r="R102" s="5">
        <f t="shared" si="28"/>
        <v>34.849999999999994</v>
      </c>
      <c r="S102" s="5">
        <f t="shared" si="29"/>
        <v>34.629999999999995</v>
      </c>
      <c r="T102" s="19">
        <f t="shared" si="30"/>
        <v>34.489999999999995</v>
      </c>
      <c r="U102" s="19">
        <f t="shared" si="31"/>
        <v>34.389999999999993</v>
      </c>
      <c r="V102" s="5">
        <f t="shared" si="32"/>
        <v>34.61999999999999</v>
      </c>
      <c r="W102" s="5">
        <f t="shared" si="33"/>
        <v>34.97999999999999</v>
      </c>
      <c r="X102" s="5">
        <f t="shared" si="34"/>
        <v>36.699999999999989</v>
      </c>
      <c r="Y102" s="5">
        <f t="shared" si="35"/>
        <v>36.829999999999991</v>
      </c>
      <c r="Z102" s="5">
        <f t="shared" si="36"/>
        <v>37.249999999999993</v>
      </c>
      <c r="AA102" s="5">
        <f t="shared" si="37"/>
        <v>37.22999999999999</v>
      </c>
      <c r="AB102" s="5">
        <f t="shared" si="38"/>
        <v>36.439999999999991</v>
      </c>
      <c r="AC102" s="5">
        <f t="shared" si="39"/>
        <v>36.899999999999991</v>
      </c>
      <c r="AD102" s="5">
        <f t="shared" si="10"/>
        <v>36.009999999999991</v>
      </c>
      <c r="AE102" s="5">
        <f t="shared" si="11"/>
        <v>35.439999999999991</v>
      </c>
      <c r="AF102" s="5">
        <f t="shared" si="12"/>
        <v>34.749999999999993</v>
      </c>
      <c r="AG102" s="5">
        <f t="shared" si="13"/>
        <v>33.429999999999993</v>
      </c>
      <c r="AH102" s="5">
        <f t="shared" si="14"/>
        <v>33.259999999999991</v>
      </c>
      <c r="AI102" s="5">
        <f t="shared" si="15"/>
        <v>32.649999999999991</v>
      </c>
      <c r="AJ102" s="5">
        <f t="shared" si="16"/>
        <v>32.889999999999993</v>
      </c>
      <c r="AK102" s="57"/>
      <c r="AL102" s="9">
        <v>0.24</v>
      </c>
      <c r="AM102" s="9">
        <v>0.61</v>
      </c>
      <c r="AN102" s="9">
        <v>0.17</v>
      </c>
      <c r="AO102" s="9">
        <v>1.32</v>
      </c>
      <c r="AP102" s="9">
        <v>0.69</v>
      </c>
      <c r="AQ102" s="9">
        <v>0.56999999999999995</v>
      </c>
      <c r="AR102" s="9">
        <v>0.89</v>
      </c>
      <c r="AS102" s="9">
        <v>0.46</v>
      </c>
      <c r="AT102" s="9">
        <v>0.79</v>
      </c>
      <c r="AU102" s="9">
        <v>0.02</v>
      </c>
      <c r="AV102" s="9">
        <v>0.42</v>
      </c>
      <c r="AW102" s="9">
        <v>0.13</v>
      </c>
      <c r="AX102" s="9">
        <v>1.72</v>
      </c>
      <c r="AY102" s="9">
        <v>0.36</v>
      </c>
      <c r="AZ102" s="9">
        <v>0.23</v>
      </c>
      <c r="BA102" s="9">
        <v>0.1</v>
      </c>
      <c r="BB102" s="9">
        <v>0.14000000000000001</v>
      </c>
      <c r="BC102" s="9">
        <v>0.22</v>
      </c>
      <c r="BD102" s="24">
        <v>1.35</v>
      </c>
      <c r="BE102" s="9">
        <v>0.46</v>
      </c>
      <c r="BF102" s="9">
        <v>0.19</v>
      </c>
      <c r="BG102" s="9">
        <v>0.41</v>
      </c>
      <c r="BH102" s="9">
        <v>0.37</v>
      </c>
      <c r="BI102" s="9">
        <v>0.11</v>
      </c>
      <c r="BJ102" s="9">
        <v>1.67</v>
      </c>
      <c r="BK102" s="9">
        <v>1.49</v>
      </c>
      <c r="BL102" s="9">
        <v>2.5</v>
      </c>
      <c r="BM102" s="9">
        <v>2.2599999999999998</v>
      </c>
      <c r="BN102" s="9">
        <v>1.61</v>
      </c>
      <c r="BO102" s="9">
        <v>2.96</v>
      </c>
    </row>
    <row r="103" spans="1:67" ht="30" customHeight="1" x14ac:dyDescent="0.3">
      <c r="A103" s="3" t="s">
        <v>17</v>
      </c>
      <c r="B103" s="3" t="s">
        <v>10</v>
      </c>
      <c r="C103" s="4" t="s">
        <v>7</v>
      </c>
      <c r="D103" s="5">
        <v>36.67</v>
      </c>
      <c r="E103" s="5">
        <f t="shared" si="17"/>
        <v>32.230000000000004</v>
      </c>
      <c r="F103" s="5">
        <f t="shared" si="40"/>
        <v>32.980000000000004</v>
      </c>
      <c r="G103" s="5">
        <f t="shared" si="9"/>
        <v>30.020000000000003</v>
      </c>
      <c r="H103" s="5">
        <f t="shared" si="18"/>
        <v>28.410000000000004</v>
      </c>
      <c r="I103" s="5">
        <f t="shared" si="19"/>
        <v>30.67</v>
      </c>
      <c r="J103" s="5">
        <f t="shared" si="20"/>
        <v>33.17</v>
      </c>
      <c r="K103" s="5">
        <f t="shared" si="21"/>
        <v>34.660000000000004</v>
      </c>
      <c r="L103" s="5">
        <f t="shared" si="22"/>
        <v>36.330000000000005</v>
      </c>
      <c r="M103" s="5">
        <f t="shared" si="23"/>
        <v>36.440000000000005</v>
      </c>
      <c r="N103" s="5">
        <f t="shared" si="24"/>
        <v>36.81</v>
      </c>
      <c r="O103" s="5">
        <f t="shared" si="25"/>
        <v>37.22</v>
      </c>
      <c r="P103" s="5">
        <f t="shared" si="26"/>
        <v>37.03</v>
      </c>
      <c r="Q103" s="5">
        <f t="shared" si="27"/>
        <v>36.57</v>
      </c>
      <c r="R103" s="5">
        <f t="shared" si="28"/>
        <v>35.22</v>
      </c>
      <c r="S103" s="5">
        <f t="shared" si="29"/>
        <v>35</v>
      </c>
      <c r="T103" s="19">
        <f t="shared" si="30"/>
        <v>34.86</v>
      </c>
      <c r="U103" s="19">
        <f t="shared" si="31"/>
        <v>34.76</v>
      </c>
      <c r="V103" s="5">
        <f t="shared" si="32"/>
        <v>34.989999999999995</v>
      </c>
      <c r="W103" s="5">
        <f t="shared" si="33"/>
        <v>35.349999999999994</v>
      </c>
      <c r="X103" s="5">
        <f t="shared" si="34"/>
        <v>37.069999999999993</v>
      </c>
      <c r="Y103" s="5">
        <f t="shared" si="35"/>
        <v>37.199999999999996</v>
      </c>
      <c r="Z103" s="5">
        <f t="shared" si="36"/>
        <v>37.619999999999997</v>
      </c>
      <c r="AA103" s="5">
        <f t="shared" si="37"/>
        <v>37.599999999999994</v>
      </c>
      <c r="AB103" s="5">
        <f t="shared" si="38"/>
        <v>36.819999999999993</v>
      </c>
      <c r="AC103" s="5">
        <f t="shared" si="39"/>
        <v>37.279999999999994</v>
      </c>
      <c r="AD103" s="5">
        <f t="shared" si="10"/>
        <v>36.389999999999993</v>
      </c>
      <c r="AE103" s="5">
        <f t="shared" si="11"/>
        <v>35.819999999999993</v>
      </c>
      <c r="AF103" s="5">
        <f t="shared" si="12"/>
        <v>35.129999999999995</v>
      </c>
      <c r="AG103" s="5">
        <f t="shared" si="13"/>
        <v>33.809999999999995</v>
      </c>
      <c r="AH103" s="5">
        <f t="shared" si="14"/>
        <v>33.639999999999993</v>
      </c>
      <c r="AI103" s="5">
        <f t="shared" si="15"/>
        <v>33.029999999999994</v>
      </c>
      <c r="AJ103" s="5">
        <f t="shared" si="16"/>
        <v>33.269999999999996</v>
      </c>
      <c r="AK103" s="57"/>
      <c r="AL103" s="9">
        <v>0.24</v>
      </c>
      <c r="AM103" s="9">
        <v>0.61</v>
      </c>
      <c r="AN103" s="9">
        <v>0.17</v>
      </c>
      <c r="AO103" s="9">
        <v>1.32</v>
      </c>
      <c r="AP103" s="9">
        <v>0.69</v>
      </c>
      <c r="AQ103" s="9">
        <v>0.56999999999999995</v>
      </c>
      <c r="AR103" s="9">
        <v>0.89</v>
      </c>
      <c r="AS103" s="9">
        <v>0.46</v>
      </c>
      <c r="AT103" s="9">
        <v>0.78</v>
      </c>
      <c r="AU103" s="9">
        <v>0.02</v>
      </c>
      <c r="AV103" s="9">
        <v>0.42</v>
      </c>
      <c r="AW103" s="9">
        <v>0.13</v>
      </c>
      <c r="AX103" s="9">
        <v>1.72</v>
      </c>
      <c r="AY103" s="9">
        <v>0.36</v>
      </c>
      <c r="AZ103" s="9">
        <v>0.23</v>
      </c>
      <c r="BA103" s="9">
        <v>0.1</v>
      </c>
      <c r="BB103" s="9">
        <v>0.14000000000000001</v>
      </c>
      <c r="BC103" s="9">
        <v>0.22</v>
      </c>
      <c r="BD103" s="24">
        <v>1.35</v>
      </c>
      <c r="BE103" s="9">
        <v>0.46</v>
      </c>
      <c r="BF103" s="9">
        <v>0.19</v>
      </c>
      <c r="BG103" s="9">
        <v>0.41</v>
      </c>
      <c r="BH103" s="9">
        <v>0.37</v>
      </c>
      <c r="BI103" s="9">
        <v>0.11</v>
      </c>
      <c r="BJ103" s="9">
        <v>1.67</v>
      </c>
      <c r="BK103" s="9">
        <v>1.49</v>
      </c>
      <c r="BL103" s="9">
        <v>2.5</v>
      </c>
      <c r="BM103" s="9">
        <v>2.2599999999999998</v>
      </c>
      <c r="BN103" s="9">
        <v>1.61</v>
      </c>
      <c r="BO103" s="9">
        <v>2.96</v>
      </c>
    </row>
    <row r="104" spans="1:67" ht="30" customHeight="1" x14ac:dyDescent="0.3">
      <c r="A104" s="3" t="s">
        <v>17</v>
      </c>
      <c r="B104" s="3" t="s">
        <v>11</v>
      </c>
      <c r="C104" s="4" t="s">
        <v>7</v>
      </c>
      <c r="D104" s="5">
        <v>36.83</v>
      </c>
      <c r="E104" s="5">
        <f t="shared" si="17"/>
        <v>32.39</v>
      </c>
      <c r="F104" s="5">
        <f t="shared" si="40"/>
        <v>33.14</v>
      </c>
      <c r="G104" s="5">
        <f t="shared" si="9"/>
        <v>30.18</v>
      </c>
      <c r="H104" s="5">
        <f t="shared" si="18"/>
        <v>28.57</v>
      </c>
      <c r="I104" s="5">
        <f t="shared" si="19"/>
        <v>30.83</v>
      </c>
      <c r="J104" s="5">
        <f t="shared" si="20"/>
        <v>33.33</v>
      </c>
      <c r="K104" s="5">
        <f t="shared" si="21"/>
        <v>34.82</v>
      </c>
      <c r="L104" s="5">
        <f t="shared" si="22"/>
        <v>36.49</v>
      </c>
      <c r="M104" s="5">
        <f t="shared" si="23"/>
        <v>36.6</v>
      </c>
      <c r="N104" s="5">
        <f t="shared" si="24"/>
        <v>36.97</v>
      </c>
      <c r="O104" s="5">
        <f t="shared" si="25"/>
        <v>37.379999999999995</v>
      </c>
      <c r="P104" s="5">
        <f t="shared" si="26"/>
        <v>37.19</v>
      </c>
      <c r="Q104" s="5">
        <f t="shared" si="27"/>
        <v>36.729999999999997</v>
      </c>
      <c r="R104" s="5">
        <f t="shared" si="28"/>
        <v>35.379999999999995</v>
      </c>
      <c r="S104" s="5">
        <f t="shared" si="29"/>
        <v>35.159999999999997</v>
      </c>
      <c r="T104" s="19">
        <f t="shared" si="30"/>
        <v>35.019999999999996</v>
      </c>
      <c r="U104" s="19">
        <f t="shared" si="31"/>
        <v>34.919999999999995</v>
      </c>
      <c r="V104" s="5">
        <f t="shared" si="32"/>
        <v>35.149999999999991</v>
      </c>
      <c r="W104" s="5">
        <f t="shared" si="33"/>
        <v>35.509999999999991</v>
      </c>
      <c r="X104" s="5">
        <f t="shared" si="34"/>
        <v>37.22999999999999</v>
      </c>
      <c r="Y104" s="5">
        <f t="shared" si="35"/>
        <v>37.359999999999992</v>
      </c>
      <c r="Z104" s="5">
        <f t="shared" si="36"/>
        <v>37.779999999999994</v>
      </c>
      <c r="AA104" s="5">
        <f t="shared" si="37"/>
        <v>37.759999999999991</v>
      </c>
      <c r="AB104" s="5">
        <f t="shared" si="38"/>
        <v>36.969999999999992</v>
      </c>
      <c r="AC104" s="5">
        <f t="shared" si="39"/>
        <v>37.429999999999993</v>
      </c>
      <c r="AD104" s="5">
        <f t="shared" si="10"/>
        <v>36.539999999999992</v>
      </c>
      <c r="AE104" s="5">
        <f t="shared" si="11"/>
        <v>35.969999999999992</v>
      </c>
      <c r="AF104" s="5">
        <f t="shared" si="12"/>
        <v>35.279999999999994</v>
      </c>
      <c r="AG104" s="5">
        <f t="shared" si="13"/>
        <v>33.959999999999994</v>
      </c>
      <c r="AH104" s="5">
        <f t="shared" si="14"/>
        <v>33.789999999999992</v>
      </c>
      <c r="AI104" s="5">
        <f t="shared" si="15"/>
        <v>33.179999999999993</v>
      </c>
      <c r="AJ104" s="5">
        <f t="shared" si="16"/>
        <v>33.419999999999995</v>
      </c>
      <c r="AK104" s="57"/>
      <c r="AL104" s="9">
        <v>0.24</v>
      </c>
      <c r="AM104" s="9">
        <v>0.61</v>
      </c>
      <c r="AN104" s="9">
        <v>0.17</v>
      </c>
      <c r="AO104" s="9">
        <v>1.32</v>
      </c>
      <c r="AP104" s="9">
        <v>0.69</v>
      </c>
      <c r="AQ104" s="9">
        <v>0.56999999999999995</v>
      </c>
      <c r="AR104" s="9">
        <v>0.89</v>
      </c>
      <c r="AS104" s="9">
        <v>0.46</v>
      </c>
      <c r="AT104" s="9">
        <v>0.79</v>
      </c>
      <c r="AU104" s="9">
        <v>0.02</v>
      </c>
      <c r="AV104" s="9">
        <v>0.42</v>
      </c>
      <c r="AW104" s="9">
        <v>0.13</v>
      </c>
      <c r="AX104" s="9">
        <v>1.72</v>
      </c>
      <c r="AY104" s="9">
        <v>0.36</v>
      </c>
      <c r="AZ104" s="9">
        <v>0.23</v>
      </c>
      <c r="BA104" s="9">
        <v>0.1</v>
      </c>
      <c r="BB104" s="9">
        <v>0.14000000000000001</v>
      </c>
      <c r="BC104" s="9">
        <v>0.22</v>
      </c>
      <c r="BD104" s="24">
        <v>1.35</v>
      </c>
      <c r="BE104" s="9">
        <v>0.46</v>
      </c>
      <c r="BF104" s="9">
        <v>0.19</v>
      </c>
      <c r="BG104" s="9">
        <v>0.41</v>
      </c>
      <c r="BH104" s="9">
        <v>0.37</v>
      </c>
      <c r="BI104" s="9">
        <v>0.11</v>
      </c>
      <c r="BJ104" s="9">
        <v>1.67</v>
      </c>
      <c r="BK104" s="9">
        <v>1.49</v>
      </c>
      <c r="BL104" s="9">
        <v>2.5</v>
      </c>
      <c r="BM104" s="9">
        <v>2.2599999999999998</v>
      </c>
      <c r="BN104" s="9">
        <v>1.61</v>
      </c>
      <c r="BO104" s="9">
        <v>2.96</v>
      </c>
    </row>
    <row r="105" spans="1:67" ht="30" customHeight="1" x14ac:dyDescent="0.3">
      <c r="A105" s="3" t="s">
        <v>17</v>
      </c>
      <c r="B105" s="3" t="s">
        <v>12</v>
      </c>
      <c r="C105" s="4" t="s">
        <v>7</v>
      </c>
      <c r="D105" s="5">
        <v>36.65</v>
      </c>
      <c r="E105" s="5">
        <f t="shared" si="17"/>
        <v>32.21</v>
      </c>
      <c r="F105" s="5">
        <f t="shared" si="40"/>
        <v>32.96</v>
      </c>
      <c r="G105" s="5">
        <f t="shared" si="9"/>
        <v>30</v>
      </c>
      <c r="H105" s="5">
        <f t="shared" si="18"/>
        <v>28.39</v>
      </c>
      <c r="I105" s="5">
        <f t="shared" si="19"/>
        <v>30.65</v>
      </c>
      <c r="J105" s="5">
        <f t="shared" si="20"/>
        <v>33.15</v>
      </c>
      <c r="K105" s="5">
        <f t="shared" si="21"/>
        <v>34.64</v>
      </c>
      <c r="L105" s="5">
        <f t="shared" si="22"/>
        <v>36.31</v>
      </c>
      <c r="M105" s="5">
        <f t="shared" si="23"/>
        <v>36.42</v>
      </c>
      <c r="N105" s="5">
        <f t="shared" si="24"/>
        <v>36.79</v>
      </c>
      <c r="O105" s="5">
        <f t="shared" si="25"/>
        <v>37.199999999999996</v>
      </c>
      <c r="P105" s="5">
        <f t="shared" si="26"/>
        <v>37.01</v>
      </c>
      <c r="Q105" s="5">
        <f t="shared" si="27"/>
        <v>36.549999999999997</v>
      </c>
      <c r="R105" s="5">
        <f t="shared" si="28"/>
        <v>35.199999999999996</v>
      </c>
      <c r="S105" s="5">
        <f t="shared" si="29"/>
        <v>34.979999999999997</v>
      </c>
      <c r="T105" s="19">
        <f t="shared" si="30"/>
        <v>34.839999999999996</v>
      </c>
      <c r="U105" s="19">
        <f t="shared" si="31"/>
        <v>34.739999999999995</v>
      </c>
      <c r="V105" s="5">
        <f t="shared" si="32"/>
        <v>34.969999999999992</v>
      </c>
      <c r="W105" s="5">
        <f t="shared" si="33"/>
        <v>35.329999999999991</v>
      </c>
      <c r="X105" s="5">
        <f t="shared" si="34"/>
        <v>37.04999999999999</v>
      </c>
      <c r="Y105" s="5">
        <f t="shared" si="35"/>
        <v>37.179999999999993</v>
      </c>
      <c r="Z105" s="5">
        <f t="shared" si="36"/>
        <v>37.599999999999994</v>
      </c>
      <c r="AA105" s="5">
        <f t="shared" si="37"/>
        <v>37.579999999999991</v>
      </c>
      <c r="AB105" s="5">
        <f t="shared" si="38"/>
        <v>36.789999999999992</v>
      </c>
      <c r="AC105" s="5">
        <f t="shared" si="39"/>
        <v>37.249999999999993</v>
      </c>
      <c r="AD105" s="5">
        <f t="shared" si="10"/>
        <v>36.359999999999992</v>
      </c>
      <c r="AE105" s="5">
        <f t="shared" si="11"/>
        <v>35.789999999999992</v>
      </c>
      <c r="AF105" s="5">
        <f t="shared" si="12"/>
        <v>35.099999999999994</v>
      </c>
      <c r="AG105" s="5">
        <f t="shared" si="13"/>
        <v>33.779999999999994</v>
      </c>
      <c r="AH105" s="5">
        <f t="shared" si="14"/>
        <v>33.609999999999992</v>
      </c>
      <c r="AI105" s="5">
        <f t="shared" si="15"/>
        <v>32.999999999999993</v>
      </c>
      <c r="AJ105" s="5">
        <f t="shared" si="16"/>
        <v>33.239999999999995</v>
      </c>
      <c r="AK105" s="57"/>
      <c r="AL105" s="9">
        <v>0.24</v>
      </c>
      <c r="AM105" s="9">
        <v>0.61</v>
      </c>
      <c r="AN105" s="9">
        <v>0.17</v>
      </c>
      <c r="AO105" s="9">
        <v>1.32</v>
      </c>
      <c r="AP105" s="9">
        <v>0.69</v>
      </c>
      <c r="AQ105" s="9">
        <v>0.56999999999999995</v>
      </c>
      <c r="AR105" s="9">
        <v>0.89</v>
      </c>
      <c r="AS105" s="9">
        <v>0.46</v>
      </c>
      <c r="AT105" s="9">
        <v>0.79</v>
      </c>
      <c r="AU105" s="9">
        <v>0.02</v>
      </c>
      <c r="AV105" s="9">
        <v>0.42</v>
      </c>
      <c r="AW105" s="9">
        <v>0.13</v>
      </c>
      <c r="AX105" s="9">
        <v>1.72</v>
      </c>
      <c r="AY105" s="9">
        <v>0.36</v>
      </c>
      <c r="AZ105" s="9">
        <v>0.23</v>
      </c>
      <c r="BA105" s="9">
        <v>0.1</v>
      </c>
      <c r="BB105" s="9">
        <v>0.14000000000000001</v>
      </c>
      <c r="BC105" s="9">
        <v>0.22</v>
      </c>
      <c r="BD105" s="24">
        <v>1.35</v>
      </c>
      <c r="BE105" s="9">
        <v>0.46</v>
      </c>
      <c r="BF105" s="9">
        <v>0.19</v>
      </c>
      <c r="BG105" s="9">
        <v>0.41</v>
      </c>
      <c r="BH105" s="9">
        <v>0.37</v>
      </c>
      <c r="BI105" s="9">
        <v>0.11</v>
      </c>
      <c r="BJ105" s="9">
        <v>1.67</v>
      </c>
      <c r="BK105" s="9">
        <v>1.49</v>
      </c>
      <c r="BL105" s="9">
        <v>2.5</v>
      </c>
      <c r="BM105" s="9">
        <v>2.2599999999999998</v>
      </c>
      <c r="BN105" s="9">
        <v>1.61</v>
      </c>
      <c r="BO105" s="9">
        <v>2.96</v>
      </c>
    </row>
    <row r="106" spans="1:67" ht="30" customHeight="1" x14ac:dyDescent="0.3">
      <c r="A106" s="3" t="s">
        <v>17</v>
      </c>
      <c r="B106" s="3" t="s">
        <v>13</v>
      </c>
      <c r="C106" s="4" t="s">
        <v>7</v>
      </c>
      <c r="D106" s="5">
        <v>36.64</v>
      </c>
      <c r="E106" s="5">
        <f t="shared" si="17"/>
        <v>32.200000000000003</v>
      </c>
      <c r="F106" s="5">
        <f t="shared" si="40"/>
        <v>32.950000000000003</v>
      </c>
      <c r="G106" s="5">
        <f t="shared" ref="G106:G108" si="41">F106-BO106</f>
        <v>29.990000000000002</v>
      </c>
      <c r="H106" s="5">
        <f t="shared" si="18"/>
        <v>28.380000000000003</v>
      </c>
      <c r="I106" s="5">
        <f t="shared" si="19"/>
        <v>30.64</v>
      </c>
      <c r="J106" s="5">
        <f t="shared" si="20"/>
        <v>33.14</v>
      </c>
      <c r="K106" s="5">
        <f t="shared" si="21"/>
        <v>34.630000000000003</v>
      </c>
      <c r="L106" s="5">
        <f t="shared" si="22"/>
        <v>36.300000000000004</v>
      </c>
      <c r="M106" s="5">
        <f t="shared" si="23"/>
        <v>36.410000000000004</v>
      </c>
      <c r="N106" s="5">
        <f t="shared" si="24"/>
        <v>36.78</v>
      </c>
      <c r="O106" s="5">
        <f t="shared" si="25"/>
        <v>37.19</v>
      </c>
      <c r="P106" s="5">
        <f t="shared" si="26"/>
        <v>37</v>
      </c>
      <c r="Q106" s="5">
        <f t="shared" si="27"/>
        <v>36.54</v>
      </c>
      <c r="R106" s="5">
        <f t="shared" si="28"/>
        <v>35.19</v>
      </c>
      <c r="S106" s="5">
        <f t="shared" si="29"/>
        <v>34.97</v>
      </c>
      <c r="T106" s="19">
        <f t="shared" si="30"/>
        <v>34.83</v>
      </c>
      <c r="U106" s="19">
        <f t="shared" si="31"/>
        <v>34.729999999999997</v>
      </c>
      <c r="V106" s="5">
        <f t="shared" si="32"/>
        <v>34.959999999999994</v>
      </c>
      <c r="W106" s="5">
        <f t="shared" si="33"/>
        <v>35.319999999999993</v>
      </c>
      <c r="X106" s="5">
        <f t="shared" si="34"/>
        <v>37.039999999999992</v>
      </c>
      <c r="Y106" s="5">
        <f t="shared" si="35"/>
        <v>37.169999999999995</v>
      </c>
      <c r="Z106" s="5">
        <f t="shared" si="36"/>
        <v>37.589999999999996</v>
      </c>
      <c r="AA106" s="5">
        <f t="shared" si="37"/>
        <v>37.569999999999993</v>
      </c>
      <c r="AB106" s="5">
        <f t="shared" si="38"/>
        <v>36.779999999999994</v>
      </c>
      <c r="AC106" s="5">
        <f t="shared" si="39"/>
        <v>37.239999999999995</v>
      </c>
      <c r="AD106" s="5">
        <f t="shared" si="10"/>
        <v>36.349999999999994</v>
      </c>
      <c r="AE106" s="5">
        <f t="shared" si="11"/>
        <v>35.779999999999994</v>
      </c>
      <c r="AF106" s="5">
        <f t="shared" si="12"/>
        <v>35.089999999999996</v>
      </c>
      <c r="AG106" s="5">
        <f t="shared" si="13"/>
        <v>33.769999999999996</v>
      </c>
      <c r="AH106" s="5">
        <f t="shared" si="14"/>
        <v>33.599999999999994</v>
      </c>
      <c r="AI106" s="5">
        <f t="shared" si="15"/>
        <v>32.989999999999995</v>
      </c>
      <c r="AJ106" s="5">
        <f t="shared" si="16"/>
        <v>33.229999999999997</v>
      </c>
      <c r="AK106" s="57"/>
      <c r="AL106" s="9">
        <v>0.24</v>
      </c>
      <c r="AM106" s="9">
        <v>0.61</v>
      </c>
      <c r="AN106" s="9">
        <v>0.17</v>
      </c>
      <c r="AO106" s="9">
        <v>1.32</v>
      </c>
      <c r="AP106" s="9">
        <v>0.69</v>
      </c>
      <c r="AQ106" s="9">
        <v>0.56999999999999995</v>
      </c>
      <c r="AR106" s="9">
        <v>0.89</v>
      </c>
      <c r="AS106" s="9">
        <v>0.46</v>
      </c>
      <c r="AT106" s="9">
        <v>0.79</v>
      </c>
      <c r="AU106" s="9">
        <v>0.02</v>
      </c>
      <c r="AV106" s="9">
        <v>0.42</v>
      </c>
      <c r="AW106" s="9">
        <v>0.13</v>
      </c>
      <c r="AX106" s="9">
        <v>1.72</v>
      </c>
      <c r="AY106" s="9">
        <v>0.36</v>
      </c>
      <c r="AZ106" s="9">
        <v>0.23</v>
      </c>
      <c r="BA106" s="9">
        <v>0.1</v>
      </c>
      <c r="BB106" s="9">
        <v>0.14000000000000001</v>
      </c>
      <c r="BC106" s="9">
        <v>0.22</v>
      </c>
      <c r="BD106" s="24">
        <v>1.35</v>
      </c>
      <c r="BE106" s="9">
        <v>0.46</v>
      </c>
      <c r="BF106" s="9">
        <v>0.19</v>
      </c>
      <c r="BG106" s="9">
        <v>0.41</v>
      </c>
      <c r="BH106" s="9">
        <v>0.37</v>
      </c>
      <c r="BI106" s="9">
        <v>0.11</v>
      </c>
      <c r="BJ106" s="9">
        <v>1.67</v>
      </c>
      <c r="BK106" s="9">
        <v>1.49</v>
      </c>
      <c r="BL106" s="9">
        <v>2.5</v>
      </c>
      <c r="BM106" s="9">
        <v>2.2599999999999998</v>
      </c>
      <c r="BN106" s="9">
        <v>1.61</v>
      </c>
      <c r="BO106" s="9">
        <v>2.96</v>
      </c>
    </row>
    <row r="107" spans="1:67" ht="30" customHeight="1" x14ac:dyDescent="0.3">
      <c r="A107" s="3" t="s">
        <v>17</v>
      </c>
      <c r="B107" s="3" t="s">
        <v>14</v>
      </c>
      <c r="C107" s="4" t="s">
        <v>7</v>
      </c>
      <c r="D107" s="5">
        <v>36.72</v>
      </c>
      <c r="E107" s="5">
        <f t="shared" si="17"/>
        <v>32.28</v>
      </c>
      <c r="F107" s="5">
        <f t="shared" si="40"/>
        <v>33.03</v>
      </c>
      <c r="G107" s="5">
        <f t="shared" si="41"/>
        <v>30.07</v>
      </c>
      <c r="H107" s="5">
        <f t="shared" si="18"/>
        <v>28.46</v>
      </c>
      <c r="I107" s="5">
        <f t="shared" si="19"/>
        <v>30.72</v>
      </c>
      <c r="J107" s="5">
        <f t="shared" si="20"/>
        <v>33.22</v>
      </c>
      <c r="K107" s="5">
        <f t="shared" si="21"/>
        <v>34.71</v>
      </c>
      <c r="L107" s="5">
        <f t="shared" si="22"/>
        <v>36.380000000000003</v>
      </c>
      <c r="M107" s="5">
        <f t="shared" si="23"/>
        <v>36.49</v>
      </c>
      <c r="N107" s="5">
        <f t="shared" si="24"/>
        <v>36.86</v>
      </c>
      <c r="O107" s="5">
        <f t="shared" si="25"/>
        <v>37.269999999999996</v>
      </c>
      <c r="P107" s="5">
        <f t="shared" si="26"/>
        <v>37.08</v>
      </c>
      <c r="Q107" s="5">
        <f t="shared" si="27"/>
        <v>36.619999999999997</v>
      </c>
      <c r="R107" s="5">
        <f t="shared" si="28"/>
        <v>35.269999999999996</v>
      </c>
      <c r="S107" s="5">
        <f t="shared" si="29"/>
        <v>35.049999999999997</v>
      </c>
      <c r="T107" s="19">
        <f t="shared" si="30"/>
        <v>34.909999999999997</v>
      </c>
      <c r="U107" s="19">
        <f t="shared" si="31"/>
        <v>34.809999999999995</v>
      </c>
      <c r="V107" s="5">
        <f t="shared" si="32"/>
        <v>35.039999999999992</v>
      </c>
      <c r="W107" s="5">
        <f t="shared" si="33"/>
        <v>35.399999999999991</v>
      </c>
      <c r="X107" s="5">
        <f t="shared" si="34"/>
        <v>37.11999999999999</v>
      </c>
      <c r="Y107" s="5">
        <f t="shared" si="35"/>
        <v>37.249999999999993</v>
      </c>
      <c r="Z107" s="5">
        <f t="shared" si="36"/>
        <v>37.669999999999995</v>
      </c>
      <c r="AA107" s="5">
        <f t="shared" si="37"/>
        <v>37.649999999999991</v>
      </c>
      <c r="AB107" s="5">
        <f t="shared" si="38"/>
        <v>36.86999999999999</v>
      </c>
      <c r="AC107" s="5">
        <f t="shared" si="39"/>
        <v>37.329999999999991</v>
      </c>
      <c r="AD107" s="5">
        <f t="shared" si="10"/>
        <v>36.439999999999991</v>
      </c>
      <c r="AE107" s="5">
        <f t="shared" si="11"/>
        <v>35.86999999999999</v>
      </c>
      <c r="AF107" s="5">
        <f t="shared" si="12"/>
        <v>35.179999999999993</v>
      </c>
      <c r="AG107" s="5">
        <f t="shared" si="13"/>
        <v>33.859999999999992</v>
      </c>
      <c r="AH107" s="5">
        <f t="shared" si="14"/>
        <v>33.689999999999991</v>
      </c>
      <c r="AI107" s="5">
        <f t="shared" si="15"/>
        <v>33.079999999999991</v>
      </c>
      <c r="AJ107" s="5">
        <f t="shared" si="16"/>
        <v>33.319999999999993</v>
      </c>
      <c r="AK107" s="57"/>
      <c r="AL107" s="9">
        <v>0.24</v>
      </c>
      <c r="AM107" s="9">
        <v>0.61</v>
      </c>
      <c r="AN107" s="9">
        <v>0.17</v>
      </c>
      <c r="AO107" s="9">
        <v>1.32</v>
      </c>
      <c r="AP107" s="9">
        <v>0.69</v>
      </c>
      <c r="AQ107" s="9">
        <v>0.56999999999999995</v>
      </c>
      <c r="AR107" s="9">
        <v>0.89</v>
      </c>
      <c r="AS107" s="9">
        <v>0.46</v>
      </c>
      <c r="AT107" s="9">
        <v>0.78</v>
      </c>
      <c r="AU107" s="9">
        <v>0.02</v>
      </c>
      <c r="AV107" s="9">
        <v>0.42</v>
      </c>
      <c r="AW107" s="9">
        <v>0.13</v>
      </c>
      <c r="AX107" s="9">
        <v>1.72</v>
      </c>
      <c r="AY107" s="9">
        <v>0.36</v>
      </c>
      <c r="AZ107" s="9">
        <v>0.23</v>
      </c>
      <c r="BA107" s="9">
        <v>0.1</v>
      </c>
      <c r="BB107" s="9">
        <v>0.14000000000000001</v>
      </c>
      <c r="BC107" s="9">
        <v>0.22</v>
      </c>
      <c r="BD107" s="24">
        <v>1.35</v>
      </c>
      <c r="BE107" s="9">
        <v>0.46</v>
      </c>
      <c r="BF107" s="9">
        <v>0.19</v>
      </c>
      <c r="BG107" s="9">
        <v>0.41</v>
      </c>
      <c r="BH107" s="9">
        <v>0.37</v>
      </c>
      <c r="BI107" s="9">
        <v>0.11</v>
      </c>
      <c r="BJ107" s="9">
        <v>1.67</v>
      </c>
      <c r="BK107" s="9">
        <v>1.49</v>
      </c>
      <c r="BL107" s="9">
        <v>2.5</v>
      </c>
      <c r="BM107" s="9">
        <v>2.2599999999999998</v>
      </c>
      <c r="BN107" s="9">
        <v>1.61</v>
      </c>
      <c r="BO107" s="9">
        <v>2.96</v>
      </c>
    </row>
    <row r="108" spans="1:67" ht="30" customHeight="1" x14ac:dyDescent="0.3">
      <c r="A108" s="3" t="s">
        <v>17</v>
      </c>
      <c r="B108" s="3" t="s">
        <v>15</v>
      </c>
      <c r="C108" s="4" t="s">
        <v>7</v>
      </c>
      <c r="D108" s="5">
        <v>36.590000000000003</v>
      </c>
      <c r="E108" s="5">
        <f t="shared" si="17"/>
        <v>32.150000000000006</v>
      </c>
      <c r="F108" s="5">
        <f t="shared" si="40"/>
        <v>32.900000000000006</v>
      </c>
      <c r="G108" s="5">
        <f t="shared" si="41"/>
        <v>29.940000000000005</v>
      </c>
      <c r="H108" s="5">
        <f t="shared" si="18"/>
        <v>28.330000000000005</v>
      </c>
      <c r="I108" s="5">
        <f t="shared" si="19"/>
        <v>30.590000000000003</v>
      </c>
      <c r="J108" s="5">
        <f t="shared" si="20"/>
        <v>33.090000000000003</v>
      </c>
      <c r="K108" s="5">
        <f t="shared" si="21"/>
        <v>34.580000000000005</v>
      </c>
      <c r="L108" s="5">
        <f t="shared" si="22"/>
        <v>36.250000000000007</v>
      </c>
      <c r="M108" s="5">
        <f t="shared" si="23"/>
        <v>36.360000000000007</v>
      </c>
      <c r="N108" s="5">
        <f t="shared" si="24"/>
        <v>36.730000000000004</v>
      </c>
      <c r="O108" s="5">
        <f t="shared" si="25"/>
        <v>37.14</v>
      </c>
      <c r="P108" s="5">
        <f t="shared" si="26"/>
        <v>36.950000000000003</v>
      </c>
      <c r="Q108" s="5">
        <f t="shared" si="27"/>
        <v>36.49</v>
      </c>
      <c r="R108" s="5">
        <f t="shared" si="28"/>
        <v>35.14</v>
      </c>
      <c r="S108" s="5">
        <f t="shared" si="29"/>
        <v>34.92</v>
      </c>
      <c r="T108" s="19">
        <f t="shared" si="30"/>
        <v>34.78</v>
      </c>
      <c r="U108" s="19">
        <f t="shared" si="31"/>
        <v>34.68</v>
      </c>
      <c r="V108" s="5">
        <f t="shared" si="32"/>
        <v>34.909999999999997</v>
      </c>
      <c r="W108" s="5">
        <f t="shared" si="33"/>
        <v>35.269999999999996</v>
      </c>
      <c r="X108" s="5">
        <f t="shared" si="34"/>
        <v>36.989999999999995</v>
      </c>
      <c r="Y108" s="5">
        <f t="shared" si="35"/>
        <v>37.119999999999997</v>
      </c>
      <c r="Z108" s="5">
        <f t="shared" si="36"/>
        <v>37.54</v>
      </c>
      <c r="AA108" s="5">
        <f t="shared" si="37"/>
        <v>37.519999999999996</v>
      </c>
      <c r="AB108" s="5">
        <f t="shared" si="38"/>
        <v>36.739999999999995</v>
      </c>
      <c r="AC108" s="5">
        <f t="shared" si="39"/>
        <v>37.199999999999996</v>
      </c>
      <c r="AD108" s="5">
        <f t="shared" si="10"/>
        <v>36.309999999999995</v>
      </c>
      <c r="AE108" s="5">
        <f t="shared" si="11"/>
        <v>35.739999999999995</v>
      </c>
      <c r="AF108" s="5">
        <f t="shared" si="12"/>
        <v>35.049999999999997</v>
      </c>
      <c r="AG108" s="5">
        <f t="shared" si="13"/>
        <v>33.729999999999997</v>
      </c>
      <c r="AH108" s="5">
        <f t="shared" si="14"/>
        <v>33.559999999999995</v>
      </c>
      <c r="AI108" s="5">
        <f t="shared" si="15"/>
        <v>32.949999999999996</v>
      </c>
      <c r="AJ108" s="5">
        <f t="shared" si="16"/>
        <v>33.19</v>
      </c>
      <c r="AK108" s="57"/>
      <c r="AL108" s="9">
        <v>0.24</v>
      </c>
      <c r="AM108" s="9">
        <v>0.61</v>
      </c>
      <c r="AN108" s="9">
        <v>0.17</v>
      </c>
      <c r="AO108" s="9">
        <v>1.32</v>
      </c>
      <c r="AP108" s="9">
        <v>0.69</v>
      </c>
      <c r="AQ108" s="9">
        <v>0.56999999999999995</v>
      </c>
      <c r="AR108" s="9">
        <v>0.89</v>
      </c>
      <c r="AS108" s="9">
        <v>0.46</v>
      </c>
      <c r="AT108" s="9">
        <v>0.78</v>
      </c>
      <c r="AU108" s="9">
        <v>0.02</v>
      </c>
      <c r="AV108" s="9">
        <v>0.42</v>
      </c>
      <c r="AW108" s="9">
        <v>0.13</v>
      </c>
      <c r="AX108" s="9">
        <v>1.72</v>
      </c>
      <c r="AY108" s="9">
        <v>0.36</v>
      </c>
      <c r="AZ108" s="9">
        <v>0.23</v>
      </c>
      <c r="BA108" s="9">
        <v>0.1</v>
      </c>
      <c r="BB108" s="9">
        <v>0.14000000000000001</v>
      </c>
      <c r="BC108" s="9">
        <v>0.22</v>
      </c>
      <c r="BD108" s="24">
        <v>1.35</v>
      </c>
      <c r="BE108" s="9">
        <v>0.46</v>
      </c>
      <c r="BF108" s="9">
        <v>0.19</v>
      </c>
      <c r="BG108" s="9">
        <v>0.41</v>
      </c>
      <c r="BH108" s="9">
        <v>0.37</v>
      </c>
      <c r="BI108" s="9">
        <v>0.11</v>
      </c>
      <c r="BJ108" s="9">
        <v>1.67</v>
      </c>
      <c r="BK108" s="9">
        <v>1.49</v>
      </c>
      <c r="BL108" s="9">
        <v>2.5</v>
      </c>
      <c r="BM108" s="9">
        <v>2.2599999999999998</v>
      </c>
      <c r="BN108" s="9">
        <v>1.61</v>
      </c>
      <c r="BO108" s="9">
        <v>2.96</v>
      </c>
    </row>
  </sheetData>
  <sheetProtection algorithmName="SHA-512" hashValue="1ah/Lc4nBWDx5qhTwRWW3YZTNqE7rX3L5fNGHAgEScOpMe2SkmKIxhdEkqrEQA7/gCa0/Tp5rMMtH4mQhrk0tA==" saltValue="EuV/KeNC7Xv/T6faNX05hg==" spinCount="100000" sheet="1" autoFilter="0"/>
  <autoFilter ref="A9:AB108" xr:uid="{3D3E9462-BA49-46F9-92B0-841604C02A5E}"/>
  <mergeCells count="10">
    <mergeCell ref="A7:AJ7"/>
    <mergeCell ref="A8:AJ8"/>
    <mergeCell ref="BA1:BV8"/>
    <mergeCell ref="AK1:AK108"/>
    <mergeCell ref="A1:AJ1"/>
    <mergeCell ref="A2:AJ2"/>
    <mergeCell ref="A3:AJ3"/>
    <mergeCell ref="A4:AJ4"/>
    <mergeCell ref="A5:AJ5"/>
    <mergeCell ref="A6:AJ6"/>
  </mergeCells>
  <phoneticPr fontId="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8208-31FE-4FDF-B387-2ADF762B107F}">
  <dimension ref="A1:BQ86"/>
  <sheetViews>
    <sheetView topLeftCell="AH8" workbookViewId="0">
      <selection activeCell="AM6" sqref="AM1:BQ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5" width="13" style="1" customWidth="1"/>
    <col min="6" max="8" width="12.81640625" style="1" customWidth="1"/>
    <col min="9" max="17" width="17.54296875" style="1" customWidth="1"/>
    <col min="18" max="20" width="14.453125" style="1" customWidth="1"/>
    <col min="21" max="36" width="16.6328125" style="1" customWidth="1"/>
    <col min="37" max="37" width="8.7265625" style="1"/>
    <col min="38" max="38" width="14.7265625" style="1" customWidth="1"/>
    <col min="39" max="39" width="14.7265625" style="1" hidden="1" customWidth="1"/>
    <col min="40" max="40" width="13.54296875" style="1" hidden="1" customWidth="1"/>
    <col min="41" max="41" width="13.6328125" style="1" hidden="1" customWidth="1"/>
    <col min="42" max="42" width="15" style="1" hidden="1" customWidth="1"/>
    <col min="43" max="43" width="13.1796875" style="1" hidden="1" customWidth="1"/>
    <col min="44" max="44" width="12.453125" style="1" hidden="1" customWidth="1"/>
    <col min="45" max="45" width="13.26953125" style="1" hidden="1" customWidth="1"/>
    <col min="46" max="46" width="13.7265625" style="1" hidden="1" customWidth="1"/>
    <col min="47" max="47" width="13.81640625" style="1" hidden="1" customWidth="1"/>
    <col min="48" max="48" width="12.1796875" style="1" hidden="1" customWidth="1"/>
    <col min="49" max="49" width="12.6328125" style="1" hidden="1" customWidth="1"/>
    <col min="50" max="50" width="12.26953125" style="1" hidden="1" customWidth="1"/>
    <col min="51" max="51" width="12.36328125" style="1" hidden="1" customWidth="1"/>
    <col min="52" max="52" width="12.6328125" style="1" hidden="1" customWidth="1"/>
    <col min="53" max="53" width="11.90625" style="1" hidden="1" customWidth="1"/>
    <col min="54" max="54" width="13.36328125" style="1" hidden="1" customWidth="1"/>
    <col min="55" max="55" width="13" style="1" hidden="1" customWidth="1"/>
    <col min="56" max="56" width="13.1796875" style="1" hidden="1" customWidth="1"/>
    <col min="57" max="57" width="13.26953125" style="1" hidden="1" customWidth="1"/>
    <col min="58" max="58" width="8.7265625" style="1" hidden="1" customWidth="1"/>
    <col min="59" max="59" width="11.54296875" style="1" hidden="1" customWidth="1"/>
    <col min="60" max="60" width="11.90625" style="1" hidden="1" customWidth="1"/>
    <col min="61" max="61" width="14.26953125" style="1" hidden="1" customWidth="1"/>
    <col min="62" max="62" width="13.453125" style="1" hidden="1" customWidth="1"/>
    <col min="63" max="64" width="8.7265625" style="1" hidden="1" customWidth="1"/>
    <col min="65" max="65" width="11.08984375" style="1" hidden="1" customWidth="1"/>
    <col min="66" max="66" width="11.7265625" style="1" hidden="1" customWidth="1"/>
    <col min="67" max="67" width="8.7265625" style="1" hidden="1" customWidth="1"/>
    <col min="68" max="68" width="10.26953125" style="1" hidden="1" customWidth="1"/>
    <col min="69" max="69" width="4.6328125" style="1" hidden="1" customWidth="1"/>
    <col min="70" max="70" width="8.7265625" style="1" customWidth="1"/>
    <col min="71" max="16384" width="8.7265625" style="1"/>
  </cols>
  <sheetData>
    <row r="1" spans="1:68" ht="82" customHeigh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7"/>
    </row>
    <row r="2" spans="1:68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40"/>
    </row>
    <row r="3" spans="1:68" ht="26" customHeight="1" x14ac:dyDescent="0.3">
      <c r="A3" s="41" t="s">
        <v>114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3"/>
    </row>
    <row r="4" spans="1:68" ht="37" customHeight="1" x14ac:dyDescent="0.3">
      <c r="A4" s="31" t="s">
        <v>86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3"/>
    </row>
    <row r="5" spans="1:68" ht="46.5" customHeight="1" x14ac:dyDescent="0.3">
      <c r="A5" s="44" t="s">
        <v>113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6"/>
    </row>
    <row r="6" spans="1:68" ht="46.5" customHeight="1" x14ac:dyDescent="0.3">
      <c r="A6" s="53" t="s">
        <v>112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5"/>
    </row>
    <row r="7" spans="1:68" ht="46.5" customHeight="1" x14ac:dyDescent="0.3">
      <c r="A7" s="53" t="s">
        <v>120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5"/>
    </row>
    <row r="8" spans="1:68" ht="46.5" customHeight="1" x14ac:dyDescent="0.3">
      <c r="A8" s="31" t="s">
        <v>29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3"/>
      <c r="BP8" s="1" t="s">
        <v>23</v>
      </c>
    </row>
    <row r="9" spans="1:68" ht="46.5" x14ac:dyDescent="0.3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19</v>
      </c>
      <c r="G9" s="12" t="s">
        <v>27</v>
      </c>
      <c r="H9" s="12" t="s">
        <v>34</v>
      </c>
      <c r="I9" s="2" t="s">
        <v>35</v>
      </c>
      <c r="J9" s="2" t="s">
        <v>38</v>
      </c>
      <c r="K9" s="2" t="s">
        <v>39</v>
      </c>
      <c r="L9" s="2" t="s">
        <v>40</v>
      </c>
      <c r="M9" s="2" t="s">
        <v>42</v>
      </c>
      <c r="N9" s="2" t="s">
        <v>45</v>
      </c>
      <c r="O9" s="2" t="s">
        <v>46</v>
      </c>
      <c r="P9" s="2" t="s">
        <v>48</v>
      </c>
      <c r="Q9" s="2" t="s">
        <v>51</v>
      </c>
      <c r="R9" s="2" t="s">
        <v>53</v>
      </c>
      <c r="S9" s="2" t="s">
        <v>55</v>
      </c>
      <c r="T9" s="2" t="s">
        <v>57</v>
      </c>
      <c r="U9" s="2" t="s">
        <v>59</v>
      </c>
      <c r="V9" s="2" t="s">
        <v>61</v>
      </c>
      <c r="W9" s="2" t="s">
        <v>64</v>
      </c>
      <c r="X9" s="2" t="s">
        <v>66</v>
      </c>
      <c r="Y9" s="2" t="s">
        <v>70</v>
      </c>
      <c r="Z9" s="2" t="s">
        <v>73</v>
      </c>
      <c r="AA9" s="2" t="s">
        <v>77</v>
      </c>
      <c r="AB9" s="2" t="s">
        <v>80</v>
      </c>
      <c r="AC9" s="2" t="s">
        <v>84</v>
      </c>
      <c r="AD9" s="2" t="s">
        <v>89</v>
      </c>
      <c r="AE9" s="2" t="s">
        <v>93</v>
      </c>
      <c r="AF9" s="2" t="s">
        <v>96</v>
      </c>
      <c r="AG9" s="2" t="s">
        <v>100</v>
      </c>
      <c r="AH9" s="2" t="s">
        <v>104</v>
      </c>
      <c r="AI9" s="2" t="s">
        <v>109</v>
      </c>
      <c r="AJ9" s="2" t="s">
        <v>119</v>
      </c>
      <c r="AM9" s="11">
        <v>45994</v>
      </c>
      <c r="AN9" s="11">
        <v>45966</v>
      </c>
      <c r="AO9" s="11">
        <v>45931</v>
      </c>
      <c r="AP9" s="11">
        <v>45903</v>
      </c>
      <c r="AQ9" s="11">
        <v>45875</v>
      </c>
      <c r="AR9" s="11">
        <v>45840</v>
      </c>
      <c r="AS9" s="11">
        <v>45812</v>
      </c>
      <c r="AT9" s="11">
        <v>45784</v>
      </c>
      <c r="AU9" s="11">
        <v>45749</v>
      </c>
      <c r="AV9" s="11">
        <v>45721</v>
      </c>
      <c r="AW9" s="11">
        <v>45693</v>
      </c>
      <c r="AX9" s="11">
        <v>45658</v>
      </c>
      <c r="AY9" s="11">
        <v>45630</v>
      </c>
      <c r="AZ9" s="11">
        <v>45597</v>
      </c>
      <c r="BA9" s="11">
        <v>45567</v>
      </c>
      <c r="BB9" s="11">
        <v>45539</v>
      </c>
      <c r="BC9" s="11">
        <v>45511</v>
      </c>
      <c r="BD9" s="11">
        <v>45477</v>
      </c>
      <c r="BE9" s="11">
        <v>45448</v>
      </c>
      <c r="BF9" s="11">
        <v>45416</v>
      </c>
      <c r="BG9" s="11">
        <v>45385</v>
      </c>
      <c r="BH9" s="11">
        <v>45357</v>
      </c>
      <c r="BI9" s="11">
        <v>45323</v>
      </c>
      <c r="BJ9" s="11">
        <v>45292</v>
      </c>
      <c r="BK9" s="11">
        <v>45261</v>
      </c>
      <c r="BL9" s="11">
        <v>45231</v>
      </c>
      <c r="BM9" s="11">
        <v>45203</v>
      </c>
      <c r="BN9" s="11">
        <v>45175</v>
      </c>
      <c r="BO9" s="11">
        <v>45140</v>
      </c>
      <c r="BP9" s="11">
        <v>45108</v>
      </c>
    </row>
    <row r="10" spans="1:68" ht="30" customHeight="1" x14ac:dyDescent="0.3">
      <c r="A10" s="3" t="s">
        <v>5</v>
      </c>
      <c r="B10" s="3" t="s">
        <v>8</v>
      </c>
      <c r="C10" s="4" t="s">
        <v>7</v>
      </c>
      <c r="D10" s="5">
        <v>27.36</v>
      </c>
      <c r="E10" s="5">
        <f>D10-4.44</f>
        <v>22.919999999999998</v>
      </c>
      <c r="F10" s="5">
        <f>E10+0.75</f>
        <v>23.669999999999998</v>
      </c>
      <c r="G10" s="5">
        <f>F10-BP10</f>
        <v>20.709999999999997</v>
      </c>
      <c r="H10" s="5">
        <f>G10-BO10</f>
        <v>19.099999999999998</v>
      </c>
      <c r="I10" s="5">
        <f>H10+BN10</f>
        <v>21.36</v>
      </c>
      <c r="J10" s="5">
        <f>I10+BM10</f>
        <v>23.86</v>
      </c>
      <c r="K10" s="5">
        <f>J10+BL10</f>
        <v>25.349999999999998</v>
      </c>
      <c r="L10" s="5">
        <f>K10+BK10</f>
        <v>27.019999999999996</v>
      </c>
      <c r="M10" s="5">
        <f>L10+BJ10</f>
        <v>27.129999999999995</v>
      </c>
      <c r="N10" s="5">
        <f>M10+BI10</f>
        <v>27.499999999999996</v>
      </c>
      <c r="O10" s="5">
        <f>N10+BH10</f>
        <v>27.909999999999997</v>
      </c>
      <c r="P10" s="5">
        <f>O10-BG10</f>
        <v>27.719999999999995</v>
      </c>
      <c r="Q10" s="5">
        <f>P10-BF10</f>
        <v>27.259999999999994</v>
      </c>
      <c r="R10" s="5">
        <f>Q10-BE10</f>
        <v>25.909999999999993</v>
      </c>
      <c r="S10" s="5">
        <f>R10-BD10</f>
        <v>25.689999999999994</v>
      </c>
      <c r="T10" s="5">
        <f>S10-BC10</f>
        <v>25.549999999999994</v>
      </c>
      <c r="U10" s="5">
        <f>T10-BB10</f>
        <v>25.449999999999992</v>
      </c>
      <c r="V10" s="5">
        <f>U10+BA10</f>
        <v>25.679999999999993</v>
      </c>
      <c r="W10" s="5">
        <f>V10+AZ10</f>
        <v>26.039999999999992</v>
      </c>
      <c r="X10" s="5">
        <f>W10+AY10</f>
        <v>27.759999999999991</v>
      </c>
      <c r="Y10" s="5">
        <f>X10+AX10</f>
        <v>27.88999999999999</v>
      </c>
      <c r="Z10" s="5">
        <f>Y10+AW10</f>
        <v>28.309999999999992</v>
      </c>
      <c r="AA10" s="5">
        <f>Z10-AV10</f>
        <v>28.289999999999992</v>
      </c>
      <c r="AB10" s="5">
        <f>AA10-AU10</f>
        <v>27.499999999999993</v>
      </c>
      <c r="AC10" s="5">
        <f>AB10+AT10</f>
        <v>27.959999999999994</v>
      </c>
      <c r="AD10" s="5">
        <f>AC10-AS10</f>
        <v>27.069999999999993</v>
      </c>
      <c r="AE10" s="5">
        <f>AD10-AR10</f>
        <v>26.499999999999993</v>
      </c>
      <c r="AF10" s="5">
        <f>AE10-AQ10</f>
        <v>25.809999999999992</v>
      </c>
      <c r="AG10" s="5">
        <f>AF10-AP10</f>
        <v>24.489999999999991</v>
      </c>
      <c r="AH10" s="5">
        <f>AG10-AO10</f>
        <v>24.31999999999999</v>
      </c>
      <c r="AI10" s="5">
        <f>AH10-AN10</f>
        <v>23.70999999999999</v>
      </c>
      <c r="AJ10" s="5">
        <f>AI10+AM10</f>
        <v>23.949999999999989</v>
      </c>
      <c r="AK10" s="1" t="s">
        <v>21</v>
      </c>
      <c r="AM10" s="9">
        <v>0.24</v>
      </c>
      <c r="AN10" s="9">
        <v>0.61</v>
      </c>
      <c r="AO10" s="9">
        <v>0.17</v>
      </c>
      <c r="AP10" s="9">
        <v>1.32</v>
      </c>
      <c r="AQ10" s="9">
        <v>0.69</v>
      </c>
      <c r="AR10" s="9">
        <v>0.56999999999999995</v>
      </c>
      <c r="AS10" s="9">
        <v>0.89</v>
      </c>
      <c r="AT10" s="9">
        <v>0.46</v>
      </c>
      <c r="AU10" s="9">
        <v>0.79</v>
      </c>
      <c r="AV10" s="9">
        <v>0.02</v>
      </c>
      <c r="AW10" s="9">
        <v>0.42</v>
      </c>
      <c r="AX10" s="9">
        <v>0.13</v>
      </c>
      <c r="AY10" s="9">
        <v>1.72</v>
      </c>
      <c r="AZ10" s="9">
        <v>0.36</v>
      </c>
      <c r="BA10" s="9">
        <v>0.23</v>
      </c>
      <c r="BB10" s="9">
        <v>0.1</v>
      </c>
      <c r="BC10" s="9">
        <v>0.14000000000000001</v>
      </c>
      <c r="BD10" s="9">
        <v>0.22</v>
      </c>
      <c r="BE10" s="9">
        <v>1.35</v>
      </c>
      <c r="BF10" s="9">
        <v>0.46</v>
      </c>
      <c r="BG10" s="9">
        <v>0.19</v>
      </c>
      <c r="BH10" s="9">
        <v>0.41</v>
      </c>
      <c r="BI10" s="9">
        <v>0.37</v>
      </c>
      <c r="BJ10" s="9">
        <v>0.11</v>
      </c>
      <c r="BK10" s="9">
        <v>1.67</v>
      </c>
      <c r="BL10" s="9">
        <v>1.49</v>
      </c>
      <c r="BM10" s="9">
        <v>2.5</v>
      </c>
      <c r="BN10" s="9">
        <v>2.2599999999999998</v>
      </c>
      <c r="BO10" s="9">
        <v>1.61</v>
      </c>
      <c r="BP10" s="9">
        <v>2.96</v>
      </c>
    </row>
    <row r="11" spans="1:68" ht="30" customHeight="1" x14ac:dyDescent="0.3">
      <c r="A11" s="3"/>
      <c r="B11" s="3"/>
      <c r="C11" s="4">
        <v>9</v>
      </c>
      <c r="D11" s="5">
        <f>D10*C11</f>
        <v>246.24</v>
      </c>
      <c r="E11" s="5">
        <f>E10*C11</f>
        <v>206.27999999999997</v>
      </c>
      <c r="F11" s="5">
        <f>C11*$F$10</f>
        <v>213.02999999999997</v>
      </c>
      <c r="G11" s="5">
        <f t="shared" ref="G11:G74" si="0">F11-BP11</f>
        <v>210.06999999999996</v>
      </c>
      <c r="H11" s="5">
        <f>C11*H10</f>
        <v>171.89999999999998</v>
      </c>
      <c r="I11" s="5">
        <f>C11*I10</f>
        <v>192.24</v>
      </c>
      <c r="J11" s="5">
        <f>C11*J10</f>
        <v>214.74</v>
      </c>
      <c r="K11" s="5">
        <f>C11*K10</f>
        <v>228.14999999999998</v>
      </c>
      <c r="L11" s="5">
        <f>C11*L10</f>
        <v>243.17999999999995</v>
      </c>
      <c r="M11" s="5">
        <f>C11*M10</f>
        <v>244.16999999999996</v>
      </c>
      <c r="N11" s="5">
        <f>C11*N10</f>
        <v>247.49999999999997</v>
      </c>
      <c r="O11" s="5">
        <f>C11*O10</f>
        <v>251.18999999999997</v>
      </c>
      <c r="P11" s="5">
        <f>C11*P10</f>
        <v>249.47999999999996</v>
      </c>
      <c r="Q11" s="5">
        <f>C11*Q10</f>
        <v>245.33999999999995</v>
      </c>
      <c r="R11" s="5">
        <f>C11*R10</f>
        <v>233.18999999999994</v>
      </c>
      <c r="S11" s="5">
        <f>C11*S10</f>
        <v>231.20999999999995</v>
      </c>
      <c r="T11" s="5">
        <f>C11*T10</f>
        <v>229.94999999999993</v>
      </c>
      <c r="U11" s="5">
        <f>C11*U10</f>
        <v>229.04999999999993</v>
      </c>
      <c r="V11" s="5">
        <f>C11*V10</f>
        <v>231.11999999999995</v>
      </c>
      <c r="W11" s="5">
        <f>C11*W10</f>
        <v>234.35999999999993</v>
      </c>
      <c r="X11" s="5">
        <f>C11*X10</f>
        <v>249.83999999999992</v>
      </c>
      <c r="Y11" s="5">
        <f>C11*Y10</f>
        <v>251.00999999999991</v>
      </c>
      <c r="Z11" s="5">
        <f>C11*Z10</f>
        <v>254.78999999999994</v>
      </c>
      <c r="AA11" s="5">
        <f>C11*AA10</f>
        <v>254.60999999999993</v>
      </c>
      <c r="AB11" s="5">
        <f>C11*AB10</f>
        <v>247.49999999999994</v>
      </c>
      <c r="AC11" s="5">
        <f>C11*AC10</f>
        <v>251.63999999999993</v>
      </c>
      <c r="AD11" s="5">
        <f>C11*AD10</f>
        <v>243.62999999999994</v>
      </c>
      <c r="AE11" s="5">
        <f>C11*AE10</f>
        <v>238.49999999999994</v>
      </c>
      <c r="AF11" s="5">
        <f>C11*AF10</f>
        <v>232.28999999999994</v>
      </c>
      <c r="AG11" s="5">
        <f>C11*AG10</f>
        <v>220.40999999999991</v>
      </c>
      <c r="AH11" s="5">
        <f>C11*AH10</f>
        <v>218.87999999999991</v>
      </c>
      <c r="AI11" s="5">
        <f>C11*AI10</f>
        <v>213.3899999999999</v>
      </c>
      <c r="AJ11" s="5">
        <f>C11*AJ10</f>
        <v>215.5499999999999</v>
      </c>
      <c r="AM11" s="9">
        <v>0.24</v>
      </c>
      <c r="AN11" s="9">
        <v>0.61</v>
      </c>
      <c r="AO11" s="9">
        <v>0.17</v>
      </c>
      <c r="AP11" s="9">
        <v>1.32</v>
      </c>
      <c r="AQ11" s="9">
        <v>0.69</v>
      </c>
      <c r="AR11" s="9">
        <v>0.56999999999999995</v>
      </c>
      <c r="AS11" s="9">
        <v>0.89</v>
      </c>
      <c r="AT11" s="9">
        <v>0.46</v>
      </c>
      <c r="AU11" s="9">
        <v>0.79</v>
      </c>
      <c r="AV11" s="9">
        <v>0.02</v>
      </c>
      <c r="AW11" s="9">
        <v>0.42</v>
      </c>
      <c r="AX11" s="9">
        <v>0.13</v>
      </c>
      <c r="AY11" s="9">
        <v>1.72</v>
      </c>
      <c r="AZ11" s="9">
        <v>0.36</v>
      </c>
      <c r="BA11" s="9">
        <v>0.23</v>
      </c>
      <c r="BB11" s="9">
        <v>0.1</v>
      </c>
      <c r="BC11" s="9">
        <v>0.14000000000000001</v>
      </c>
      <c r="BD11" s="9">
        <v>0.22</v>
      </c>
      <c r="BE11" s="9">
        <v>1.35</v>
      </c>
      <c r="BF11" s="9">
        <v>0.46</v>
      </c>
      <c r="BG11" s="9">
        <v>0.19</v>
      </c>
      <c r="BH11" s="9">
        <v>0.41</v>
      </c>
      <c r="BI11" s="9">
        <v>0.37</v>
      </c>
      <c r="BJ11" s="9">
        <v>0.11</v>
      </c>
      <c r="BK11" s="9">
        <v>1.67</v>
      </c>
      <c r="BL11" s="9">
        <v>1.49</v>
      </c>
      <c r="BM11" s="9">
        <v>2.5</v>
      </c>
      <c r="BN11" s="9">
        <v>2.2599999999999998</v>
      </c>
      <c r="BO11" s="9">
        <v>1.61</v>
      </c>
      <c r="BP11" s="9">
        <v>2.96</v>
      </c>
    </row>
    <row r="12" spans="1:68" ht="30" customHeight="1" x14ac:dyDescent="0.3">
      <c r="A12" s="3"/>
      <c r="B12" s="3"/>
      <c r="C12" s="4">
        <v>14</v>
      </c>
      <c r="D12" s="5">
        <f>D10*C12</f>
        <v>383.03999999999996</v>
      </c>
      <c r="E12" s="5">
        <f>E10*C12</f>
        <v>320.88</v>
      </c>
      <c r="F12" s="5">
        <f t="shared" ref="F12:F14" si="1">C12*$F$10</f>
        <v>331.38</v>
      </c>
      <c r="G12" s="5">
        <f t="shared" si="0"/>
        <v>328.42</v>
      </c>
      <c r="H12" s="5">
        <f>C12*H10</f>
        <v>267.39999999999998</v>
      </c>
      <c r="I12" s="5">
        <f>C12*I10</f>
        <v>299.03999999999996</v>
      </c>
      <c r="J12" s="5">
        <f>C12*J10</f>
        <v>334.03999999999996</v>
      </c>
      <c r="K12" s="5">
        <f>C12*K10</f>
        <v>354.9</v>
      </c>
      <c r="L12" s="5">
        <f>C12*L10</f>
        <v>378.28</v>
      </c>
      <c r="M12" s="5">
        <f>C12*M10</f>
        <v>379.81999999999994</v>
      </c>
      <c r="N12" s="5">
        <f>C12*N10</f>
        <v>384.99999999999994</v>
      </c>
      <c r="O12" s="5">
        <f>C12*O10</f>
        <v>390.73999999999995</v>
      </c>
      <c r="P12" s="5">
        <f>C12*P10</f>
        <v>388.07999999999993</v>
      </c>
      <c r="Q12" s="5">
        <f>C12*Q10</f>
        <v>381.63999999999993</v>
      </c>
      <c r="R12" s="5">
        <f>C12*R10</f>
        <v>362.7399999999999</v>
      </c>
      <c r="S12" s="5">
        <f>C12*S10</f>
        <v>359.65999999999991</v>
      </c>
      <c r="T12" s="5">
        <f>C12*T10</f>
        <v>357.69999999999993</v>
      </c>
      <c r="U12" s="5">
        <f>C12*U10</f>
        <v>356.2999999999999</v>
      </c>
      <c r="V12" s="5">
        <f>C12*V10</f>
        <v>359.51999999999987</v>
      </c>
      <c r="W12" s="5">
        <f>C12*W10</f>
        <v>364.55999999999989</v>
      </c>
      <c r="X12" s="5">
        <f>C12*X10</f>
        <v>388.63999999999987</v>
      </c>
      <c r="Y12" s="5">
        <f>C12*Y10</f>
        <v>390.45999999999987</v>
      </c>
      <c r="Z12" s="5">
        <f>C12*Z10</f>
        <v>396.33999999999986</v>
      </c>
      <c r="AA12" s="5">
        <f>C12*AA10</f>
        <v>396.05999999999989</v>
      </c>
      <c r="AB12" s="5">
        <f>C12*AB10</f>
        <v>384.99999999999989</v>
      </c>
      <c r="AC12" s="5">
        <f>C12*AC10</f>
        <v>391.43999999999994</v>
      </c>
      <c r="AD12" s="5">
        <f>C12*AD10</f>
        <v>378.9799999999999</v>
      </c>
      <c r="AE12" s="5">
        <f>C12*AE10</f>
        <v>370.99999999999989</v>
      </c>
      <c r="AF12" s="5">
        <f>C12*AF10</f>
        <v>361.33999999999986</v>
      </c>
      <c r="AG12" s="5">
        <f>C12*AG10</f>
        <v>342.8599999999999</v>
      </c>
      <c r="AH12" s="5">
        <f>C12*AH10</f>
        <v>340.47999999999985</v>
      </c>
      <c r="AI12" s="5">
        <f>C12*AI10</f>
        <v>331.93999999999988</v>
      </c>
      <c r="AJ12" s="5">
        <f>C12*AJ10</f>
        <v>335.29999999999984</v>
      </c>
      <c r="AM12" s="9">
        <v>0.24</v>
      </c>
      <c r="AN12" s="9">
        <v>0.61</v>
      </c>
      <c r="AO12" s="9">
        <v>0.17</v>
      </c>
      <c r="AP12" s="9">
        <v>1.32</v>
      </c>
      <c r="AQ12" s="9">
        <v>0.69</v>
      </c>
      <c r="AR12" s="9">
        <v>0.56999999999999995</v>
      </c>
      <c r="AS12" s="9">
        <v>0.89</v>
      </c>
      <c r="AT12" s="9">
        <v>0.46</v>
      </c>
      <c r="AU12" s="9">
        <v>0.79</v>
      </c>
      <c r="AV12" s="9">
        <v>0.02</v>
      </c>
      <c r="AW12" s="9">
        <v>0.42</v>
      </c>
      <c r="AX12" s="9">
        <v>0.13</v>
      </c>
      <c r="AY12" s="9">
        <v>1.72</v>
      </c>
      <c r="AZ12" s="9">
        <v>0.36</v>
      </c>
      <c r="BA12" s="9">
        <v>0.23</v>
      </c>
      <c r="BB12" s="9">
        <v>0.1</v>
      </c>
      <c r="BC12" s="9">
        <v>0.14000000000000001</v>
      </c>
      <c r="BD12" s="9">
        <v>0.22</v>
      </c>
      <c r="BE12" s="9">
        <v>1.35</v>
      </c>
      <c r="BF12" s="9">
        <v>0.46</v>
      </c>
      <c r="BG12" s="9">
        <v>0.19</v>
      </c>
      <c r="BH12" s="9">
        <v>0.41</v>
      </c>
      <c r="BI12" s="9">
        <v>0.37</v>
      </c>
      <c r="BJ12" s="9">
        <v>0.11</v>
      </c>
      <c r="BK12" s="9">
        <v>1.67</v>
      </c>
      <c r="BL12" s="9">
        <v>1.49</v>
      </c>
      <c r="BM12" s="9">
        <v>2.5</v>
      </c>
      <c r="BN12" s="9">
        <v>2.2599999999999998</v>
      </c>
      <c r="BO12" s="9">
        <v>1.61</v>
      </c>
      <c r="BP12" s="9">
        <v>2.96</v>
      </c>
    </row>
    <row r="13" spans="1:68" ht="30" customHeight="1" x14ac:dyDescent="0.3">
      <c r="A13" s="3"/>
      <c r="B13" s="3"/>
      <c r="C13" s="4">
        <v>19</v>
      </c>
      <c r="D13" s="5">
        <f>D10*C13</f>
        <v>519.84</v>
      </c>
      <c r="E13" s="5">
        <f>E10*C13</f>
        <v>435.47999999999996</v>
      </c>
      <c r="F13" s="5">
        <f t="shared" si="1"/>
        <v>449.72999999999996</v>
      </c>
      <c r="G13" s="5">
        <f t="shared" si="0"/>
        <v>446.77</v>
      </c>
      <c r="H13" s="5">
        <f>C13*H10</f>
        <v>362.9</v>
      </c>
      <c r="I13" s="5">
        <f>C13*I10</f>
        <v>405.84</v>
      </c>
      <c r="J13" s="5">
        <f>C13*J10</f>
        <v>453.34</v>
      </c>
      <c r="K13" s="5">
        <f>C13*K10</f>
        <v>481.65</v>
      </c>
      <c r="L13" s="5">
        <f>C13*L10</f>
        <v>513.37999999999988</v>
      </c>
      <c r="M13" s="5">
        <f>C13*M10</f>
        <v>515.46999999999991</v>
      </c>
      <c r="N13" s="5">
        <f>C13*N10</f>
        <v>522.49999999999989</v>
      </c>
      <c r="O13" s="5">
        <f>C13*O10</f>
        <v>530.29</v>
      </c>
      <c r="P13" s="5">
        <f>C13*P10</f>
        <v>526.67999999999995</v>
      </c>
      <c r="Q13" s="5">
        <f>C13*Q10</f>
        <v>517.93999999999994</v>
      </c>
      <c r="R13" s="5">
        <f>C13*R10</f>
        <v>492.28999999999985</v>
      </c>
      <c r="S13" s="5">
        <f>C13*S10</f>
        <v>488.1099999999999</v>
      </c>
      <c r="T13" s="5">
        <f>C13*T10</f>
        <v>485.44999999999987</v>
      </c>
      <c r="U13" s="5">
        <f>C13*U10</f>
        <v>483.54999999999984</v>
      </c>
      <c r="V13" s="5">
        <f>C13*V10</f>
        <v>487.91999999999985</v>
      </c>
      <c r="W13" s="5">
        <f>C13*W10</f>
        <v>494.75999999999988</v>
      </c>
      <c r="X13" s="5">
        <f>C13*X10</f>
        <v>527.43999999999983</v>
      </c>
      <c r="Y13" s="5">
        <f>C13*Y10</f>
        <v>529.90999999999985</v>
      </c>
      <c r="Z13" s="5">
        <f>C13*Z10</f>
        <v>537.88999999999987</v>
      </c>
      <c r="AA13" s="5">
        <f>C13*AA10</f>
        <v>537.50999999999988</v>
      </c>
      <c r="AB13" s="5">
        <f>C13*AB10</f>
        <v>522.49999999999989</v>
      </c>
      <c r="AC13" s="5">
        <f>C13*AC10</f>
        <v>531.2399999999999</v>
      </c>
      <c r="AD13" s="5">
        <f>C13*AD10</f>
        <v>514.32999999999993</v>
      </c>
      <c r="AE13" s="5">
        <f>C13*AE10</f>
        <v>503.49999999999989</v>
      </c>
      <c r="AF13" s="5">
        <f>C13*AF10</f>
        <v>490.38999999999982</v>
      </c>
      <c r="AG13" s="5">
        <f>C13*AG10</f>
        <v>465.30999999999983</v>
      </c>
      <c r="AH13" s="5">
        <f>C13*AH10</f>
        <v>462.07999999999981</v>
      </c>
      <c r="AI13" s="5">
        <f>C13*AI10</f>
        <v>450.48999999999984</v>
      </c>
      <c r="AJ13" s="5">
        <f>C13*AJ10</f>
        <v>455.04999999999978</v>
      </c>
      <c r="AM13" s="9">
        <v>0.24</v>
      </c>
      <c r="AN13" s="9">
        <v>0.61</v>
      </c>
      <c r="AO13" s="9">
        <v>0.17</v>
      </c>
      <c r="AP13" s="9">
        <v>1.32</v>
      </c>
      <c r="AQ13" s="9">
        <v>0.69</v>
      </c>
      <c r="AR13" s="9">
        <v>0.56999999999999995</v>
      </c>
      <c r="AS13" s="9">
        <v>0.89</v>
      </c>
      <c r="AT13" s="9">
        <v>0.46</v>
      </c>
      <c r="AU13" s="9">
        <v>0.79</v>
      </c>
      <c r="AV13" s="9">
        <v>0.02</v>
      </c>
      <c r="AW13" s="9">
        <v>0.42</v>
      </c>
      <c r="AX13" s="9">
        <v>0.13</v>
      </c>
      <c r="AY13" s="9">
        <v>1.72</v>
      </c>
      <c r="AZ13" s="9">
        <v>0.36</v>
      </c>
      <c r="BA13" s="9">
        <v>0.23</v>
      </c>
      <c r="BB13" s="9">
        <v>0.1</v>
      </c>
      <c r="BC13" s="9">
        <v>0.14000000000000001</v>
      </c>
      <c r="BD13" s="9">
        <v>0.22</v>
      </c>
      <c r="BE13" s="9">
        <v>1.35</v>
      </c>
      <c r="BF13" s="9">
        <v>0.46</v>
      </c>
      <c r="BG13" s="9">
        <v>0.19</v>
      </c>
      <c r="BH13" s="9">
        <v>0.41</v>
      </c>
      <c r="BI13" s="9">
        <v>0.37</v>
      </c>
      <c r="BJ13" s="9">
        <v>0.11</v>
      </c>
      <c r="BK13" s="9">
        <v>1.67</v>
      </c>
      <c r="BL13" s="9">
        <v>1.49</v>
      </c>
      <c r="BM13" s="9">
        <v>2.5</v>
      </c>
      <c r="BN13" s="9">
        <v>2.2599999999999998</v>
      </c>
      <c r="BO13" s="9">
        <v>1.61</v>
      </c>
      <c r="BP13" s="9">
        <v>2.96</v>
      </c>
    </row>
    <row r="14" spans="1:68" ht="30" customHeight="1" x14ac:dyDescent="0.3">
      <c r="A14" s="3"/>
      <c r="B14" s="3"/>
      <c r="C14" s="4">
        <v>48</v>
      </c>
      <c r="D14" s="5">
        <f>D10*C14</f>
        <v>1313.28</v>
      </c>
      <c r="E14" s="5">
        <f>E10*C14</f>
        <v>1100.1599999999999</v>
      </c>
      <c r="F14" s="5">
        <f t="shared" si="1"/>
        <v>1136.1599999999999</v>
      </c>
      <c r="G14" s="5">
        <f t="shared" si="0"/>
        <v>1133.1999999999998</v>
      </c>
      <c r="H14" s="5">
        <f>C14*H10</f>
        <v>916.8</v>
      </c>
      <c r="I14" s="5">
        <f>C14*I10</f>
        <v>1025.28</v>
      </c>
      <c r="J14" s="5">
        <f>C14*J10</f>
        <v>1145.28</v>
      </c>
      <c r="K14" s="5">
        <f>C14*K10</f>
        <v>1216.8</v>
      </c>
      <c r="L14" s="5">
        <f>C14*L10</f>
        <v>1296.9599999999998</v>
      </c>
      <c r="M14" s="5">
        <f>C14*M10</f>
        <v>1302.2399999999998</v>
      </c>
      <c r="N14" s="5">
        <f>C14*N10</f>
        <v>1319.9999999999998</v>
      </c>
      <c r="O14" s="5">
        <f>C14*O10</f>
        <v>1339.6799999999998</v>
      </c>
      <c r="P14" s="5">
        <f>C14*P10</f>
        <v>1330.5599999999997</v>
      </c>
      <c r="Q14" s="5">
        <f>C14*Q10</f>
        <v>1308.4799999999998</v>
      </c>
      <c r="R14" s="5">
        <f>C14*R10</f>
        <v>1243.6799999999996</v>
      </c>
      <c r="S14" s="5">
        <f>C14*S10</f>
        <v>1233.1199999999997</v>
      </c>
      <c r="T14" s="5">
        <f>C14*T10</f>
        <v>1226.3999999999996</v>
      </c>
      <c r="U14" s="5">
        <f>C14*U10</f>
        <v>1221.5999999999997</v>
      </c>
      <c r="V14" s="5">
        <f>C14*V10</f>
        <v>1232.6399999999996</v>
      </c>
      <c r="W14" s="5">
        <f>C14*W10</f>
        <v>1249.9199999999996</v>
      </c>
      <c r="X14" s="5">
        <f>C14*X10</f>
        <v>1332.4799999999996</v>
      </c>
      <c r="Y14" s="5">
        <f>C14*Y10</f>
        <v>1338.7199999999996</v>
      </c>
      <c r="Z14" s="5">
        <f>C14*Z10</f>
        <v>1358.8799999999997</v>
      </c>
      <c r="AA14" s="5">
        <f>C14*AA10</f>
        <v>1357.9199999999996</v>
      </c>
      <c r="AB14" s="5">
        <f>C14*AB10</f>
        <v>1319.9999999999995</v>
      </c>
      <c r="AC14" s="5">
        <f>C14*AC10</f>
        <v>1342.0799999999997</v>
      </c>
      <c r="AD14" s="5">
        <f>C14*AD10</f>
        <v>1299.3599999999997</v>
      </c>
      <c r="AE14" s="5">
        <f>C14*AE10</f>
        <v>1271.9999999999995</v>
      </c>
      <c r="AF14" s="5">
        <f>C14*AF10</f>
        <v>1238.8799999999997</v>
      </c>
      <c r="AG14" s="5">
        <f>C14*AG10</f>
        <v>1175.5199999999995</v>
      </c>
      <c r="AH14" s="5">
        <f>C14*AH10</f>
        <v>1167.3599999999994</v>
      </c>
      <c r="AI14" s="5">
        <f>C14*AI10</f>
        <v>1138.0799999999995</v>
      </c>
      <c r="AJ14" s="5">
        <f>C14*AJ10</f>
        <v>1149.5999999999995</v>
      </c>
      <c r="AM14" s="9">
        <v>0.24</v>
      </c>
      <c r="AN14" s="9">
        <v>0.61</v>
      </c>
      <c r="AO14" s="9">
        <v>0.17</v>
      </c>
      <c r="AP14" s="9">
        <v>1.32</v>
      </c>
      <c r="AQ14" s="9">
        <v>0.69</v>
      </c>
      <c r="AR14" s="9">
        <v>0.56999999999999995</v>
      </c>
      <c r="AS14" s="9">
        <v>0.89</v>
      </c>
      <c r="AT14" s="9">
        <v>0.46</v>
      </c>
      <c r="AU14" s="9">
        <v>0.79</v>
      </c>
      <c r="AV14" s="9">
        <v>0.02</v>
      </c>
      <c r="AW14" s="9">
        <v>0.42</v>
      </c>
      <c r="AX14" s="9">
        <v>0.13</v>
      </c>
      <c r="AY14" s="9">
        <v>1.72</v>
      </c>
      <c r="AZ14" s="9">
        <v>0.36</v>
      </c>
      <c r="BA14" s="9">
        <v>0.23</v>
      </c>
      <c r="BB14" s="9">
        <v>0.1</v>
      </c>
      <c r="BC14" s="9">
        <v>0.14000000000000001</v>
      </c>
      <c r="BD14" s="9">
        <v>0.22</v>
      </c>
      <c r="BE14" s="9">
        <v>1.35</v>
      </c>
      <c r="BF14" s="9">
        <v>0.46</v>
      </c>
      <c r="BG14" s="9">
        <v>0.19</v>
      </c>
      <c r="BH14" s="9">
        <v>0.41</v>
      </c>
      <c r="BI14" s="9">
        <v>0.37</v>
      </c>
      <c r="BJ14" s="9">
        <v>0.11</v>
      </c>
      <c r="BK14" s="9">
        <v>1.67</v>
      </c>
      <c r="BL14" s="9">
        <v>1.49</v>
      </c>
      <c r="BM14" s="9">
        <v>2.5</v>
      </c>
      <c r="BN14" s="9">
        <v>2.2599999999999998</v>
      </c>
      <c r="BO14" s="9">
        <v>1.61</v>
      </c>
      <c r="BP14" s="9">
        <v>2.96</v>
      </c>
    </row>
    <row r="15" spans="1:68" ht="30" customHeight="1" x14ac:dyDescent="0.3">
      <c r="A15" s="3" t="s">
        <v>5</v>
      </c>
      <c r="B15" s="3" t="s">
        <v>9</v>
      </c>
      <c r="C15" s="4" t="s">
        <v>7</v>
      </c>
      <c r="D15" s="5">
        <v>26.52</v>
      </c>
      <c r="E15" s="5">
        <f>D15-4.44</f>
        <v>22.08</v>
      </c>
      <c r="F15" s="5">
        <f>E15+0.75</f>
        <v>22.83</v>
      </c>
      <c r="G15" s="5">
        <f t="shared" si="0"/>
        <v>19.869999999999997</v>
      </c>
      <c r="H15" s="5">
        <f t="shared" ref="H15:H70" si="2">G15-BO15</f>
        <v>18.259999999999998</v>
      </c>
      <c r="I15" s="5">
        <f>H15+BN15</f>
        <v>20.519999999999996</v>
      </c>
      <c r="J15" s="5">
        <f>I15+BM15</f>
        <v>23.019999999999996</v>
      </c>
      <c r="K15" s="5">
        <f>J15+BL15</f>
        <v>24.509999999999994</v>
      </c>
      <c r="L15" s="5">
        <f>K15+BK15</f>
        <v>26.179999999999993</v>
      </c>
      <c r="M15" s="5">
        <f>L15+BJ15</f>
        <v>26.289999999999992</v>
      </c>
      <c r="N15" s="5">
        <f t="shared" ref="N15:N70" si="3">M15+BI15</f>
        <v>26.659999999999993</v>
      </c>
      <c r="O15" s="5">
        <f t="shared" ref="O15:O70" si="4">N15+BH15</f>
        <v>27.069999999999993</v>
      </c>
      <c r="P15" s="5">
        <f t="shared" ref="P15:P70" si="5">O15-BG15</f>
        <v>26.879999999999992</v>
      </c>
      <c r="Q15" s="5">
        <f t="shared" ref="Q15:Q70" si="6">P15-BF15</f>
        <v>26.419999999999991</v>
      </c>
      <c r="R15" s="5">
        <f t="shared" ref="R15:R70" si="7">Q15-BE15</f>
        <v>25.06999999999999</v>
      </c>
      <c r="S15" s="5">
        <f t="shared" ref="S15:S70" si="8">R15-BD15</f>
        <v>24.849999999999991</v>
      </c>
      <c r="T15" s="5">
        <f t="shared" ref="T15:T70" si="9">S15-BC15</f>
        <v>24.70999999999999</v>
      </c>
      <c r="U15" s="5">
        <f t="shared" ref="U15:U70" si="10">T15-BB15</f>
        <v>24.609999999999989</v>
      </c>
      <c r="V15" s="5">
        <f t="shared" ref="V15:V70" si="11">U15+BA15</f>
        <v>24.839999999999989</v>
      </c>
      <c r="W15" s="5">
        <f t="shared" ref="W15:W70" si="12">V15+AZ15</f>
        <v>25.199999999999989</v>
      </c>
      <c r="X15" s="5">
        <f t="shared" ref="X15:X70" si="13">W15+AY15</f>
        <v>26.919999999999987</v>
      </c>
      <c r="Y15" s="5">
        <f t="shared" ref="Y15:Y70" si="14">X15+AX15</f>
        <v>27.049999999999986</v>
      </c>
      <c r="Z15" s="5">
        <f t="shared" ref="Z15:Z70" si="15">Y15+AW15</f>
        <v>27.469999999999988</v>
      </c>
      <c r="AA15" s="5">
        <f t="shared" ref="AA15:AA70" si="16">Z15-AV15</f>
        <v>27.449999999999989</v>
      </c>
      <c r="AB15" s="5">
        <f>AA15-AU15</f>
        <v>26.659999999999989</v>
      </c>
      <c r="AC15" s="5">
        <f t="shared" ref="AC15:AC70" si="17">AB15+AT15</f>
        <v>27.11999999999999</v>
      </c>
      <c r="AD15" s="5">
        <f t="shared" ref="AD15:AD70" si="18">AC15-AS15</f>
        <v>26.22999999999999</v>
      </c>
      <c r="AE15" s="5">
        <f t="shared" ref="AE15:AE70" si="19">AD15-AR15</f>
        <v>25.659999999999989</v>
      </c>
      <c r="AF15" s="5">
        <f t="shared" ref="AF15:AF70" si="20">AE15-AQ15</f>
        <v>24.969999999999988</v>
      </c>
      <c r="AG15" s="5">
        <f t="shared" ref="AG15:AG70" si="21">AF15-AP15</f>
        <v>23.649999999999988</v>
      </c>
      <c r="AH15" s="5">
        <f t="shared" ref="AH15:AH70" si="22">AG15-AO15</f>
        <v>23.479999999999986</v>
      </c>
      <c r="AI15" s="5">
        <f t="shared" ref="AI15:AI70" si="23">AH15-AN15</f>
        <v>22.869999999999987</v>
      </c>
      <c r="AJ15" s="5">
        <f t="shared" ref="AJ15:AJ70" si="24">AI15+AM15</f>
        <v>23.109999999999985</v>
      </c>
      <c r="AM15" s="9">
        <v>0.24</v>
      </c>
      <c r="AN15" s="9">
        <v>0.61</v>
      </c>
      <c r="AO15" s="9">
        <v>0.17</v>
      </c>
      <c r="AP15" s="9">
        <v>1.32</v>
      </c>
      <c r="AQ15" s="9">
        <v>0.69</v>
      </c>
      <c r="AR15" s="9">
        <v>0.56999999999999995</v>
      </c>
      <c r="AS15" s="9">
        <v>0.89</v>
      </c>
      <c r="AT15" s="9">
        <v>0.46</v>
      </c>
      <c r="AU15" s="9">
        <v>0.79</v>
      </c>
      <c r="AV15" s="9">
        <v>0.02</v>
      </c>
      <c r="AW15" s="9">
        <v>0.42</v>
      </c>
      <c r="AX15" s="9">
        <v>0.13</v>
      </c>
      <c r="AY15" s="9">
        <v>1.72</v>
      </c>
      <c r="AZ15" s="9">
        <v>0.36</v>
      </c>
      <c r="BA15" s="9">
        <v>0.23</v>
      </c>
      <c r="BB15" s="9">
        <v>0.1</v>
      </c>
      <c r="BC15" s="9">
        <v>0.14000000000000001</v>
      </c>
      <c r="BD15" s="9">
        <v>0.22</v>
      </c>
      <c r="BE15" s="9">
        <v>1.35</v>
      </c>
      <c r="BF15" s="9">
        <v>0.46</v>
      </c>
      <c r="BG15" s="9">
        <v>0.19</v>
      </c>
      <c r="BH15" s="9">
        <v>0.41</v>
      </c>
      <c r="BI15" s="9">
        <v>0.37</v>
      </c>
      <c r="BJ15" s="9">
        <v>0.11</v>
      </c>
      <c r="BK15" s="9">
        <v>1.67</v>
      </c>
      <c r="BL15" s="9">
        <v>1.49</v>
      </c>
      <c r="BM15" s="9">
        <v>2.5</v>
      </c>
      <c r="BN15" s="9">
        <v>2.2599999999999998</v>
      </c>
      <c r="BO15" s="9">
        <v>1.61</v>
      </c>
      <c r="BP15" s="9">
        <v>2.96</v>
      </c>
    </row>
    <row r="16" spans="1:68" ht="30" customHeight="1" x14ac:dyDescent="0.3">
      <c r="A16" s="3"/>
      <c r="B16" s="3"/>
      <c r="C16" s="4">
        <v>9</v>
      </c>
      <c r="D16" s="5">
        <f>D15*C16</f>
        <v>238.68</v>
      </c>
      <c r="E16" s="5">
        <f>E15*C16</f>
        <v>198.71999999999997</v>
      </c>
      <c r="F16" s="5">
        <f>C16*$F$15</f>
        <v>205.46999999999997</v>
      </c>
      <c r="G16" s="5">
        <f t="shared" si="0"/>
        <v>202.50999999999996</v>
      </c>
      <c r="H16" s="5">
        <f>C16*H15</f>
        <v>164.33999999999997</v>
      </c>
      <c r="I16" s="5">
        <f>C16*I15</f>
        <v>184.67999999999995</v>
      </c>
      <c r="J16" s="5">
        <f>C16*J15</f>
        <v>207.17999999999995</v>
      </c>
      <c r="K16" s="5">
        <f>C16*K15</f>
        <v>220.58999999999995</v>
      </c>
      <c r="L16" s="5">
        <f>C16*L15</f>
        <v>235.61999999999995</v>
      </c>
      <c r="M16" s="5">
        <f>C16*M15</f>
        <v>236.60999999999993</v>
      </c>
      <c r="N16" s="5">
        <f>C16*N15</f>
        <v>239.93999999999994</v>
      </c>
      <c r="O16" s="5">
        <f>C16*O15</f>
        <v>243.62999999999994</v>
      </c>
      <c r="P16" s="5">
        <f>C16*P15</f>
        <v>241.91999999999993</v>
      </c>
      <c r="Q16" s="5">
        <f>C16*Q15</f>
        <v>237.77999999999992</v>
      </c>
      <c r="R16" s="5">
        <f>C16*R15</f>
        <v>225.62999999999991</v>
      </c>
      <c r="S16" s="5">
        <f>C16*S15</f>
        <v>223.64999999999992</v>
      </c>
      <c r="T16" s="5">
        <f>C16*T15</f>
        <v>222.3899999999999</v>
      </c>
      <c r="U16" s="5">
        <f>C16*U15</f>
        <v>221.4899999999999</v>
      </c>
      <c r="V16" s="5">
        <f>C16*V15</f>
        <v>223.55999999999989</v>
      </c>
      <c r="W16" s="5">
        <f>C16*W15</f>
        <v>226.7999999999999</v>
      </c>
      <c r="X16" s="5">
        <f>C16*X15</f>
        <v>242.27999999999989</v>
      </c>
      <c r="Y16" s="5">
        <f>C16*Y15</f>
        <v>243.44999999999987</v>
      </c>
      <c r="Z16" s="5">
        <f>C16*Z15</f>
        <v>247.2299999999999</v>
      </c>
      <c r="AA16" s="5">
        <f>C16*AA15</f>
        <v>247.0499999999999</v>
      </c>
      <c r="AB16" s="5">
        <f>C16*AB15</f>
        <v>239.93999999999991</v>
      </c>
      <c r="AC16" s="5">
        <f>C16*AC15</f>
        <v>244.07999999999993</v>
      </c>
      <c r="AD16" s="5">
        <f>C16*AD15</f>
        <v>236.06999999999991</v>
      </c>
      <c r="AE16" s="5">
        <f>C16*AE15</f>
        <v>230.93999999999991</v>
      </c>
      <c r="AF16" s="5">
        <f>C16*AF15</f>
        <v>224.7299999999999</v>
      </c>
      <c r="AG16" s="5">
        <f>C16*AG15</f>
        <v>212.84999999999988</v>
      </c>
      <c r="AH16" s="5">
        <f>C16*AH15</f>
        <v>211.31999999999988</v>
      </c>
      <c r="AI16" s="5">
        <f>C16*AI15</f>
        <v>205.82999999999987</v>
      </c>
      <c r="AJ16" s="5">
        <f>C16*AJ15</f>
        <v>207.98999999999987</v>
      </c>
      <c r="AM16" s="9">
        <v>0.24</v>
      </c>
      <c r="AN16" s="9">
        <v>0.61</v>
      </c>
      <c r="AO16" s="9">
        <v>0.17</v>
      </c>
      <c r="AP16" s="9">
        <v>1.32</v>
      </c>
      <c r="AQ16" s="9">
        <v>0.69</v>
      </c>
      <c r="AR16" s="9">
        <v>0.56999999999999995</v>
      </c>
      <c r="AS16" s="9">
        <v>0.89</v>
      </c>
      <c r="AT16" s="9">
        <v>0.46</v>
      </c>
      <c r="AU16" s="9">
        <v>0.79</v>
      </c>
      <c r="AV16" s="9">
        <v>0.02</v>
      </c>
      <c r="AW16" s="9">
        <v>0.42</v>
      </c>
      <c r="AX16" s="9">
        <v>0.13</v>
      </c>
      <c r="AY16" s="9">
        <v>1.72</v>
      </c>
      <c r="AZ16" s="9">
        <v>0.36</v>
      </c>
      <c r="BA16" s="9">
        <v>0.23</v>
      </c>
      <c r="BB16" s="9">
        <v>0.1</v>
      </c>
      <c r="BC16" s="9">
        <v>0.14000000000000001</v>
      </c>
      <c r="BD16" s="9">
        <v>0.22</v>
      </c>
      <c r="BE16" s="9">
        <v>1.35</v>
      </c>
      <c r="BF16" s="9">
        <v>0.46</v>
      </c>
      <c r="BG16" s="9">
        <v>0.19</v>
      </c>
      <c r="BH16" s="9">
        <v>0.41</v>
      </c>
      <c r="BI16" s="9">
        <v>0.37</v>
      </c>
      <c r="BJ16" s="9">
        <v>0.11</v>
      </c>
      <c r="BK16" s="9">
        <v>1.67</v>
      </c>
      <c r="BL16" s="9">
        <v>1.49</v>
      </c>
      <c r="BM16" s="9">
        <v>2.5</v>
      </c>
      <c r="BN16" s="9">
        <v>2.2599999999999998</v>
      </c>
      <c r="BO16" s="9">
        <v>1.61</v>
      </c>
      <c r="BP16" s="9">
        <v>2.96</v>
      </c>
    </row>
    <row r="17" spans="1:68" ht="30" customHeight="1" x14ac:dyDescent="0.3">
      <c r="A17" s="3"/>
      <c r="B17" s="3"/>
      <c r="C17" s="4">
        <v>14</v>
      </c>
      <c r="D17" s="5">
        <f>D15*C17</f>
        <v>371.28</v>
      </c>
      <c r="E17" s="5">
        <f>E15*C17</f>
        <v>309.12</v>
      </c>
      <c r="F17" s="5">
        <f t="shared" ref="F17:F19" si="25">C17*$F$15</f>
        <v>319.62</v>
      </c>
      <c r="G17" s="5">
        <f t="shared" si="0"/>
        <v>316.66000000000003</v>
      </c>
      <c r="H17" s="5">
        <f>C17*H15</f>
        <v>255.64</v>
      </c>
      <c r="I17" s="5">
        <f>C17*I15</f>
        <v>287.27999999999997</v>
      </c>
      <c r="J17" s="5">
        <f>C17*J15</f>
        <v>322.27999999999997</v>
      </c>
      <c r="K17" s="5">
        <f>C17*K15</f>
        <v>343.13999999999993</v>
      </c>
      <c r="L17" s="5">
        <f>C17*L15</f>
        <v>366.51999999999987</v>
      </c>
      <c r="M17" s="5">
        <f>C17*M15</f>
        <v>368.05999999999989</v>
      </c>
      <c r="N17" s="5">
        <f>C17*N15</f>
        <v>373.2399999999999</v>
      </c>
      <c r="O17" s="5">
        <f>C17*O15</f>
        <v>378.9799999999999</v>
      </c>
      <c r="P17" s="5">
        <f>C17*P15</f>
        <v>376.31999999999988</v>
      </c>
      <c r="Q17" s="5">
        <f>C17*Q15</f>
        <v>369.87999999999988</v>
      </c>
      <c r="R17" s="5">
        <f>C17*R15</f>
        <v>350.97999999999985</v>
      </c>
      <c r="S17" s="5">
        <f>C17*S15</f>
        <v>347.89999999999986</v>
      </c>
      <c r="T17" s="5">
        <f>C17*T15</f>
        <v>345.93999999999988</v>
      </c>
      <c r="U17" s="5">
        <f>C17*U15</f>
        <v>344.53999999999985</v>
      </c>
      <c r="V17" s="5">
        <f>C17*V15</f>
        <v>347.75999999999988</v>
      </c>
      <c r="W17" s="5">
        <f>C17*W15</f>
        <v>352.79999999999984</v>
      </c>
      <c r="X17" s="5">
        <f>C17*X15</f>
        <v>376.87999999999982</v>
      </c>
      <c r="Y17" s="5">
        <f>C17*Y15</f>
        <v>378.69999999999982</v>
      </c>
      <c r="Z17" s="5">
        <f>C17*Z15</f>
        <v>384.57999999999981</v>
      </c>
      <c r="AA17" s="5">
        <f>C17*AA15</f>
        <v>384.29999999999984</v>
      </c>
      <c r="AB17" s="5">
        <f>C17*AB15</f>
        <v>373.23999999999984</v>
      </c>
      <c r="AC17" s="5">
        <f>C17*AC15</f>
        <v>379.67999999999984</v>
      </c>
      <c r="AD17" s="5">
        <f>C17*AD15</f>
        <v>367.21999999999986</v>
      </c>
      <c r="AE17" s="5">
        <f>C17*AE15</f>
        <v>359.23999999999984</v>
      </c>
      <c r="AF17" s="5">
        <f>C17*AF15</f>
        <v>349.57999999999981</v>
      </c>
      <c r="AG17" s="5">
        <f>C17*AG15</f>
        <v>331.09999999999985</v>
      </c>
      <c r="AH17" s="5">
        <f>C17*AH15</f>
        <v>328.7199999999998</v>
      </c>
      <c r="AI17" s="5">
        <f>C17*AI15</f>
        <v>320.17999999999984</v>
      </c>
      <c r="AJ17" s="5">
        <f>C17*AJ15</f>
        <v>323.53999999999979</v>
      </c>
      <c r="AM17" s="9">
        <v>0.24</v>
      </c>
      <c r="AN17" s="9">
        <v>0.61</v>
      </c>
      <c r="AO17" s="9">
        <v>0.17</v>
      </c>
      <c r="AP17" s="9">
        <v>1.32</v>
      </c>
      <c r="AQ17" s="9">
        <v>0.69</v>
      </c>
      <c r="AR17" s="9">
        <v>0.56999999999999995</v>
      </c>
      <c r="AS17" s="9">
        <v>0.89</v>
      </c>
      <c r="AT17" s="9">
        <v>0.46</v>
      </c>
      <c r="AU17" s="9">
        <v>0.79</v>
      </c>
      <c r="AV17" s="9">
        <v>0.02</v>
      </c>
      <c r="AW17" s="9">
        <v>0.42</v>
      </c>
      <c r="AX17" s="9">
        <v>0.13</v>
      </c>
      <c r="AY17" s="9">
        <v>1.72</v>
      </c>
      <c r="AZ17" s="9">
        <v>0.36</v>
      </c>
      <c r="BA17" s="9">
        <v>0.23</v>
      </c>
      <c r="BB17" s="9">
        <v>0.1</v>
      </c>
      <c r="BC17" s="9">
        <v>0.14000000000000001</v>
      </c>
      <c r="BD17" s="9">
        <v>0.22</v>
      </c>
      <c r="BE17" s="9">
        <v>1.35</v>
      </c>
      <c r="BF17" s="9">
        <v>0.46</v>
      </c>
      <c r="BG17" s="9">
        <v>0.19</v>
      </c>
      <c r="BH17" s="9">
        <v>0.41</v>
      </c>
      <c r="BI17" s="9">
        <v>0.37</v>
      </c>
      <c r="BJ17" s="9">
        <v>0.11</v>
      </c>
      <c r="BK17" s="9">
        <v>1.67</v>
      </c>
      <c r="BL17" s="9">
        <v>1.49</v>
      </c>
      <c r="BM17" s="9">
        <v>2.5</v>
      </c>
      <c r="BN17" s="9">
        <v>2.2599999999999998</v>
      </c>
      <c r="BO17" s="9">
        <v>1.61</v>
      </c>
      <c r="BP17" s="9">
        <v>2.96</v>
      </c>
    </row>
    <row r="18" spans="1:68" ht="30" customHeight="1" x14ac:dyDescent="0.3">
      <c r="A18" s="3"/>
      <c r="B18" s="3"/>
      <c r="C18" s="4">
        <v>19</v>
      </c>
      <c r="D18" s="5">
        <f>D15*C18</f>
        <v>503.88</v>
      </c>
      <c r="E18" s="5">
        <f>E15*C18</f>
        <v>419.52</v>
      </c>
      <c r="F18" s="5">
        <f t="shared" si="25"/>
        <v>433.77</v>
      </c>
      <c r="G18" s="5">
        <f t="shared" si="0"/>
        <v>430.81</v>
      </c>
      <c r="H18" s="5">
        <f>C18*H15</f>
        <v>346.93999999999994</v>
      </c>
      <c r="I18" s="5">
        <f>C18*I15</f>
        <v>389.87999999999994</v>
      </c>
      <c r="J18" s="5">
        <f>C18*J15</f>
        <v>437.37999999999994</v>
      </c>
      <c r="K18" s="5">
        <f>C18*K15</f>
        <v>465.68999999999988</v>
      </c>
      <c r="L18" s="5">
        <f>C18*L15</f>
        <v>497.41999999999985</v>
      </c>
      <c r="M18" s="5">
        <f>C18*M15</f>
        <v>499.50999999999988</v>
      </c>
      <c r="N18" s="5">
        <f>C18*N15</f>
        <v>506.53999999999985</v>
      </c>
      <c r="O18" s="5">
        <f>C18*O15</f>
        <v>514.32999999999993</v>
      </c>
      <c r="P18" s="5">
        <f>C18*P15</f>
        <v>510.71999999999986</v>
      </c>
      <c r="Q18" s="5">
        <f>C18*Q15</f>
        <v>501.97999999999985</v>
      </c>
      <c r="R18" s="5">
        <f>C18*R15</f>
        <v>476.32999999999981</v>
      </c>
      <c r="S18" s="5">
        <f>C18*S15</f>
        <v>472.14999999999981</v>
      </c>
      <c r="T18" s="5">
        <f>C18*T15</f>
        <v>469.48999999999984</v>
      </c>
      <c r="U18" s="5">
        <f>C18*U15</f>
        <v>467.5899999999998</v>
      </c>
      <c r="V18" s="5">
        <f>C18*V15</f>
        <v>471.95999999999981</v>
      </c>
      <c r="W18" s="5">
        <f>C18*W15</f>
        <v>478.79999999999978</v>
      </c>
      <c r="X18" s="5">
        <f>C18*X15</f>
        <v>511.47999999999979</v>
      </c>
      <c r="Y18" s="5">
        <f>C18*Y15</f>
        <v>513.9499999999997</v>
      </c>
      <c r="Z18" s="5">
        <f>C18*Z15</f>
        <v>521.92999999999972</v>
      </c>
      <c r="AA18" s="5">
        <f>C18*AA15</f>
        <v>521.54999999999973</v>
      </c>
      <c r="AB18" s="5">
        <f>C18*AB15</f>
        <v>506.53999999999979</v>
      </c>
      <c r="AC18" s="5">
        <f>C18*AC15</f>
        <v>515.27999999999986</v>
      </c>
      <c r="AD18" s="5">
        <f>C18*AD15</f>
        <v>498.36999999999978</v>
      </c>
      <c r="AE18" s="5">
        <f>C18*AE15</f>
        <v>487.53999999999979</v>
      </c>
      <c r="AF18" s="5">
        <f>C18*AF15</f>
        <v>474.42999999999978</v>
      </c>
      <c r="AG18" s="5">
        <f>C18*AG15</f>
        <v>449.3499999999998</v>
      </c>
      <c r="AH18" s="5">
        <f>C18*AH15</f>
        <v>446.11999999999972</v>
      </c>
      <c r="AI18" s="5">
        <f>C18*AI15</f>
        <v>434.52999999999975</v>
      </c>
      <c r="AJ18" s="5">
        <f>C18*AJ15</f>
        <v>439.08999999999969</v>
      </c>
      <c r="AM18" s="9">
        <v>0.24</v>
      </c>
      <c r="AN18" s="9">
        <v>0.61</v>
      </c>
      <c r="AO18" s="9">
        <v>0.17</v>
      </c>
      <c r="AP18" s="9">
        <v>1.32</v>
      </c>
      <c r="AQ18" s="9">
        <v>0.69</v>
      </c>
      <c r="AR18" s="9">
        <v>0.56999999999999995</v>
      </c>
      <c r="AS18" s="9">
        <v>0.89</v>
      </c>
      <c r="AT18" s="9">
        <v>0.46</v>
      </c>
      <c r="AU18" s="9">
        <v>0.79</v>
      </c>
      <c r="AV18" s="9">
        <v>0.02</v>
      </c>
      <c r="AW18" s="9">
        <v>0.42</v>
      </c>
      <c r="AX18" s="9">
        <v>0.13</v>
      </c>
      <c r="AY18" s="9">
        <v>1.72</v>
      </c>
      <c r="AZ18" s="9">
        <v>0.36</v>
      </c>
      <c r="BA18" s="9">
        <v>0.23</v>
      </c>
      <c r="BB18" s="9">
        <v>0.1</v>
      </c>
      <c r="BC18" s="9">
        <v>0.14000000000000001</v>
      </c>
      <c r="BD18" s="9">
        <v>0.22</v>
      </c>
      <c r="BE18" s="9">
        <v>1.35</v>
      </c>
      <c r="BF18" s="9">
        <v>0.46</v>
      </c>
      <c r="BG18" s="9">
        <v>0.19</v>
      </c>
      <c r="BH18" s="9">
        <v>0.41</v>
      </c>
      <c r="BI18" s="9">
        <v>0.37</v>
      </c>
      <c r="BJ18" s="9">
        <v>0.11</v>
      </c>
      <c r="BK18" s="9">
        <v>1.67</v>
      </c>
      <c r="BL18" s="9">
        <v>1.49</v>
      </c>
      <c r="BM18" s="9">
        <v>2.5</v>
      </c>
      <c r="BN18" s="9">
        <v>2.2599999999999998</v>
      </c>
      <c r="BO18" s="9">
        <v>1.61</v>
      </c>
      <c r="BP18" s="9">
        <v>2.96</v>
      </c>
    </row>
    <row r="19" spans="1:68" ht="30" customHeight="1" x14ac:dyDescent="0.3">
      <c r="A19" s="3"/>
      <c r="B19" s="3"/>
      <c r="C19" s="4">
        <v>48</v>
      </c>
      <c r="D19" s="5">
        <f>D15*C19</f>
        <v>1272.96</v>
      </c>
      <c r="E19" s="5">
        <f>E15*C19</f>
        <v>1059.8399999999999</v>
      </c>
      <c r="F19" s="5">
        <f t="shared" si="25"/>
        <v>1095.8399999999999</v>
      </c>
      <c r="G19" s="5">
        <f t="shared" si="0"/>
        <v>1092.8799999999999</v>
      </c>
      <c r="H19" s="5">
        <f>C19*H15</f>
        <v>876.4799999999999</v>
      </c>
      <c r="I19" s="5">
        <f>C19*I15</f>
        <v>984.95999999999981</v>
      </c>
      <c r="J19" s="5">
        <f>C19*J15</f>
        <v>1104.9599999999998</v>
      </c>
      <c r="K19" s="5">
        <f>C19*K15</f>
        <v>1176.4799999999998</v>
      </c>
      <c r="L19" s="5">
        <f>C19*L15</f>
        <v>1256.6399999999996</v>
      </c>
      <c r="M19" s="5">
        <f>C19*M15</f>
        <v>1261.9199999999996</v>
      </c>
      <c r="N19" s="5">
        <f>C19*N15</f>
        <v>1279.6799999999996</v>
      </c>
      <c r="O19" s="5">
        <f>C19*O15</f>
        <v>1299.3599999999997</v>
      </c>
      <c r="P19" s="5">
        <f>C19*P15</f>
        <v>1290.2399999999996</v>
      </c>
      <c r="Q19" s="5">
        <f>C19*Q15</f>
        <v>1268.1599999999996</v>
      </c>
      <c r="R19" s="5">
        <f>C19*R15</f>
        <v>1203.3599999999994</v>
      </c>
      <c r="S19" s="5">
        <f>C19*S15</f>
        <v>1192.7999999999995</v>
      </c>
      <c r="T19" s="5">
        <f>C19*T15</f>
        <v>1186.0799999999995</v>
      </c>
      <c r="U19" s="5">
        <f>C19*U15</f>
        <v>1181.2799999999995</v>
      </c>
      <c r="V19" s="5">
        <f>C19*V15</f>
        <v>1192.3199999999995</v>
      </c>
      <c r="W19" s="5">
        <f>C19*W15</f>
        <v>1209.5999999999995</v>
      </c>
      <c r="X19" s="5">
        <f>C19*X15</f>
        <v>1292.1599999999994</v>
      </c>
      <c r="Y19" s="5">
        <f>C19*Y15</f>
        <v>1298.3999999999994</v>
      </c>
      <c r="Z19" s="5">
        <f>C19*Z15</f>
        <v>1318.5599999999995</v>
      </c>
      <c r="AA19" s="5">
        <f>C19*AA15</f>
        <v>1317.5999999999995</v>
      </c>
      <c r="AB19" s="5">
        <f>C19*AB15</f>
        <v>1279.6799999999994</v>
      </c>
      <c r="AC19" s="5">
        <f>C19*AC15</f>
        <v>1301.7599999999995</v>
      </c>
      <c r="AD19" s="5">
        <f>C19*AD15</f>
        <v>1259.0399999999995</v>
      </c>
      <c r="AE19" s="5">
        <f>C19*AE15</f>
        <v>1231.6799999999994</v>
      </c>
      <c r="AF19" s="5">
        <f>C19*AF15</f>
        <v>1198.5599999999995</v>
      </c>
      <c r="AG19" s="5">
        <f>C19*AG15</f>
        <v>1135.1999999999994</v>
      </c>
      <c r="AH19" s="5">
        <f>C19*AH15</f>
        <v>1127.0399999999993</v>
      </c>
      <c r="AI19" s="5">
        <f>C19*AI15</f>
        <v>1097.7599999999993</v>
      </c>
      <c r="AJ19" s="5">
        <f>C19*AJ15</f>
        <v>1109.2799999999993</v>
      </c>
      <c r="AM19" s="9">
        <v>0.24</v>
      </c>
      <c r="AN19" s="9">
        <v>0.61</v>
      </c>
      <c r="AO19" s="9">
        <v>0.17</v>
      </c>
      <c r="AP19" s="9">
        <v>1.32</v>
      </c>
      <c r="AQ19" s="9">
        <v>0.69</v>
      </c>
      <c r="AR19" s="9">
        <v>0.56999999999999995</v>
      </c>
      <c r="AS19" s="9">
        <v>0.89</v>
      </c>
      <c r="AT19" s="9">
        <v>0.46</v>
      </c>
      <c r="AU19" s="9">
        <v>0.79</v>
      </c>
      <c r="AV19" s="9">
        <v>0.02</v>
      </c>
      <c r="AW19" s="9">
        <v>0.42</v>
      </c>
      <c r="AX19" s="9">
        <v>0.13</v>
      </c>
      <c r="AY19" s="9">
        <v>1.72</v>
      </c>
      <c r="AZ19" s="9">
        <v>0.36</v>
      </c>
      <c r="BA19" s="9">
        <v>0.23</v>
      </c>
      <c r="BB19" s="9">
        <v>0.1</v>
      </c>
      <c r="BC19" s="9">
        <v>0.14000000000000001</v>
      </c>
      <c r="BD19" s="9">
        <v>0.22</v>
      </c>
      <c r="BE19" s="9">
        <v>1.35</v>
      </c>
      <c r="BF19" s="9">
        <v>0.46</v>
      </c>
      <c r="BG19" s="9">
        <v>0.19</v>
      </c>
      <c r="BH19" s="9">
        <v>0.41</v>
      </c>
      <c r="BI19" s="9">
        <v>0.37</v>
      </c>
      <c r="BJ19" s="9">
        <v>0.11</v>
      </c>
      <c r="BK19" s="9">
        <v>1.67</v>
      </c>
      <c r="BL19" s="9">
        <v>1.49</v>
      </c>
      <c r="BM19" s="9">
        <v>2.5</v>
      </c>
      <c r="BN19" s="9">
        <v>2.2599999999999998</v>
      </c>
      <c r="BO19" s="9">
        <v>1.61</v>
      </c>
      <c r="BP19" s="9">
        <v>2.96</v>
      </c>
    </row>
    <row r="20" spans="1:68" ht="30" customHeight="1" x14ac:dyDescent="0.3">
      <c r="A20" s="3" t="s">
        <v>5</v>
      </c>
      <c r="B20" s="3" t="s">
        <v>10</v>
      </c>
      <c r="C20" s="4" t="s">
        <v>7</v>
      </c>
      <c r="D20" s="5">
        <v>25.9</v>
      </c>
      <c r="E20" s="5">
        <f>D20-4.44</f>
        <v>21.459999999999997</v>
      </c>
      <c r="F20" s="5">
        <f>E20+0.75</f>
        <v>22.209999999999997</v>
      </c>
      <c r="G20" s="5">
        <f t="shared" si="0"/>
        <v>19.249999999999996</v>
      </c>
      <c r="H20" s="5">
        <f t="shared" si="2"/>
        <v>17.639999999999997</v>
      </c>
      <c r="I20" s="5">
        <f>H20+BN20</f>
        <v>19.899999999999999</v>
      </c>
      <c r="J20" s="5">
        <f>I20+BM20</f>
        <v>22.4</v>
      </c>
      <c r="K20" s="5">
        <f>J20+BL20</f>
        <v>23.889999999999997</v>
      </c>
      <c r="L20" s="5">
        <f>K20+BK20</f>
        <v>25.559999999999995</v>
      </c>
      <c r="M20" s="5">
        <f>L20+BJ20</f>
        <v>25.669999999999995</v>
      </c>
      <c r="N20" s="5">
        <f t="shared" si="3"/>
        <v>26.039999999999996</v>
      </c>
      <c r="O20" s="5">
        <f t="shared" si="4"/>
        <v>26.449999999999996</v>
      </c>
      <c r="P20" s="5">
        <f t="shared" si="5"/>
        <v>26.259999999999994</v>
      </c>
      <c r="Q20" s="5">
        <f t="shared" si="6"/>
        <v>25.799999999999994</v>
      </c>
      <c r="R20" s="5">
        <f t="shared" si="7"/>
        <v>24.449999999999992</v>
      </c>
      <c r="S20" s="5">
        <f t="shared" si="8"/>
        <v>24.229999999999993</v>
      </c>
      <c r="T20" s="5">
        <f t="shared" si="9"/>
        <v>24.089999999999993</v>
      </c>
      <c r="U20" s="5">
        <f t="shared" si="10"/>
        <v>23.989999999999991</v>
      </c>
      <c r="V20" s="5">
        <f t="shared" si="11"/>
        <v>24.219999999999992</v>
      </c>
      <c r="W20" s="5">
        <f t="shared" si="12"/>
        <v>24.579999999999991</v>
      </c>
      <c r="X20" s="5">
        <f t="shared" si="13"/>
        <v>26.29999999999999</v>
      </c>
      <c r="Y20" s="5">
        <f t="shared" si="14"/>
        <v>26.429999999999989</v>
      </c>
      <c r="Z20" s="5">
        <f t="shared" si="15"/>
        <v>26.849999999999991</v>
      </c>
      <c r="AA20" s="5">
        <f t="shared" si="16"/>
        <v>26.829999999999991</v>
      </c>
      <c r="AB20" s="5">
        <f>AA20-AU20</f>
        <v>26.04999999999999</v>
      </c>
      <c r="AC20" s="5">
        <f t="shared" si="17"/>
        <v>26.509999999999991</v>
      </c>
      <c r="AD20" s="5">
        <f t="shared" si="18"/>
        <v>25.61999999999999</v>
      </c>
      <c r="AE20" s="5">
        <f t="shared" si="19"/>
        <v>25.04999999999999</v>
      </c>
      <c r="AF20" s="5">
        <f t="shared" si="20"/>
        <v>24.359999999999989</v>
      </c>
      <c r="AG20" s="5">
        <f t="shared" si="21"/>
        <v>23.039999999999988</v>
      </c>
      <c r="AH20" s="5">
        <f t="shared" si="22"/>
        <v>22.869999999999987</v>
      </c>
      <c r="AI20" s="5">
        <f t="shared" si="23"/>
        <v>22.259999999999987</v>
      </c>
      <c r="AJ20" s="5">
        <f t="shared" si="24"/>
        <v>22.499999999999986</v>
      </c>
      <c r="AM20" s="9">
        <v>0.24</v>
      </c>
      <c r="AN20" s="9">
        <v>0.61</v>
      </c>
      <c r="AO20" s="9">
        <v>0.17</v>
      </c>
      <c r="AP20" s="9">
        <v>1.32</v>
      </c>
      <c r="AQ20" s="9">
        <v>0.69</v>
      </c>
      <c r="AR20" s="9">
        <v>0.56999999999999995</v>
      </c>
      <c r="AS20" s="9">
        <v>0.89</v>
      </c>
      <c r="AT20" s="9">
        <v>0.46</v>
      </c>
      <c r="AU20" s="9">
        <v>0.78</v>
      </c>
      <c r="AV20" s="9">
        <v>0.02</v>
      </c>
      <c r="AW20" s="9">
        <v>0.42</v>
      </c>
      <c r="AX20" s="9">
        <v>0.13</v>
      </c>
      <c r="AY20" s="9">
        <v>1.72</v>
      </c>
      <c r="AZ20" s="9">
        <v>0.36</v>
      </c>
      <c r="BA20" s="9">
        <v>0.23</v>
      </c>
      <c r="BB20" s="9">
        <v>0.1</v>
      </c>
      <c r="BC20" s="9">
        <v>0.14000000000000001</v>
      </c>
      <c r="BD20" s="9">
        <v>0.22</v>
      </c>
      <c r="BE20" s="9">
        <v>1.35</v>
      </c>
      <c r="BF20" s="9">
        <v>0.46</v>
      </c>
      <c r="BG20" s="9">
        <v>0.19</v>
      </c>
      <c r="BH20" s="9">
        <v>0.41</v>
      </c>
      <c r="BI20" s="9">
        <v>0.37</v>
      </c>
      <c r="BJ20" s="9">
        <v>0.11</v>
      </c>
      <c r="BK20" s="9">
        <v>1.67</v>
      </c>
      <c r="BL20" s="9">
        <v>1.49</v>
      </c>
      <c r="BM20" s="9">
        <v>2.5</v>
      </c>
      <c r="BN20" s="9">
        <v>2.2599999999999998</v>
      </c>
      <c r="BO20" s="9">
        <v>1.61</v>
      </c>
      <c r="BP20" s="9">
        <v>2.96</v>
      </c>
    </row>
    <row r="21" spans="1:68" ht="30" customHeight="1" x14ac:dyDescent="0.3">
      <c r="A21" s="3"/>
      <c r="B21" s="3"/>
      <c r="C21" s="4">
        <v>9</v>
      </c>
      <c r="D21" s="5">
        <f>D20*C21</f>
        <v>233.1</v>
      </c>
      <c r="E21" s="5">
        <f>E20*C21</f>
        <v>193.14</v>
      </c>
      <c r="F21" s="5">
        <f>C21*$F$20</f>
        <v>199.89</v>
      </c>
      <c r="G21" s="5">
        <f t="shared" si="0"/>
        <v>196.92999999999998</v>
      </c>
      <c r="H21" s="5">
        <f>C21*H20</f>
        <v>158.75999999999996</v>
      </c>
      <c r="I21" s="5">
        <f>C21*I20</f>
        <v>179.1</v>
      </c>
      <c r="J21" s="5">
        <f>C21*J20</f>
        <v>201.6</v>
      </c>
      <c r="K21" s="5">
        <f>C21*K20</f>
        <v>215.00999999999996</v>
      </c>
      <c r="L21" s="5">
        <f>C21*L20</f>
        <v>230.03999999999996</v>
      </c>
      <c r="M21" s="5">
        <f>C21*M20</f>
        <v>231.02999999999994</v>
      </c>
      <c r="N21" s="5">
        <f>C21*N20</f>
        <v>234.35999999999996</v>
      </c>
      <c r="O21" s="5">
        <f>C21*O20</f>
        <v>238.04999999999995</v>
      </c>
      <c r="P21" s="5">
        <f>C21*P20</f>
        <v>236.33999999999995</v>
      </c>
      <c r="Q21" s="5">
        <f>C21*Q20</f>
        <v>232.19999999999993</v>
      </c>
      <c r="R21" s="5">
        <f>C21*R20</f>
        <v>220.04999999999993</v>
      </c>
      <c r="S21" s="5">
        <f>C21*S20</f>
        <v>218.06999999999994</v>
      </c>
      <c r="T21" s="5">
        <f>C21*T20</f>
        <v>216.80999999999995</v>
      </c>
      <c r="U21" s="5">
        <f>C21*U20</f>
        <v>215.90999999999991</v>
      </c>
      <c r="V21" s="5">
        <f>C21*V20</f>
        <v>217.97999999999993</v>
      </c>
      <c r="W21" s="5">
        <f>C21*W20</f>
        <v>221.21999999999991</v>
      </c>
      <c r="X21" s="5">
        <f>C21*X20</f>
        <v>236.6999999999999</v>
      </c>
      <c r="Y21" s="5">
        <f>C21*Y20</f>
        <v>237.86999999999989</v>
      </c>
      <c r="Z21" s="5">
        <f>C21*Z20</f>
        <v>241.64999999999992</v>
      </c>
      <c r="AA21" s="5">
        <f>C21*AA20</f>
        <v>241.46999999999991</v>
      </c>
      <c r="AB21" s="5">
        <f>C21*AB20</f>
        <v>234.4499999999999</v>
      </c>
      <c r="AC21" s="5">
        <f>C21*AC20</f>
        <v>238.58999999999992</v>
      </c>
      <c r="AD21" s="5">
        <f>C21*AD20</f>
        <v>230.57999999999993</v>
      </c>
      <c r="AE21" s="5">
        <f>C21*AE20</f>
        <v>225.4499999999999</v>
      </c>
      <c r="AF21" s="5">
        <f>C21*AF20</f>
        <v>219.2399999999999</v>
      </c>
      <c r="AG21" s="5">
        <f>C21*AG20</f>
        <v>207.3599999999999</v>
      </c>
      <c r="AH21" s="5">
        <f>C21*AH20</f>
        <v>205.82999999999987</v>
      </c>
      <c r="AI21" s="5">
        <f>C21*AI20</f>
        <v>200.33999999999989</v>
      </c>
      <c r="AJ21" s="5">
        <f>C21*AJ20</f>
        <v>202.49999999999989</v>
      </c>
      <c r="AM21" s="9">
        <v>0.24</v>
      </c>
      <c r="AN21" s="9">
        <v>0.61</v>
      </c>
      <c r="AO21" s="9">
        <v>0.17</v>
      </c>
      <c r="AP21" s="9">
        <v>1.32</v>
      </c>
      <c r="AQ21" s="9">
        <v>0.69</v>
      </c>
      <c r="AR21" s="9">
        <v>0.56999999999999995</v>
      </c>
      <c r="AS21" s="9">
        <v>0.89</v>
      </c>
      <c r="AT21" s="9">
        <v>0.46</v>
      </c>
      <c r="AU21" s="9">
        <v>0.78</v>
      </c>
      <c r="AV21" s="9">
        <v>0.02</v>
      </c>
      <c r="AW21" s="9">
        <v>0.42</v>
      </c>
      <c r="AX21" s="9">
        <v>0.13</v>
      </c>
      <c r="AY21" s="9">
        <v>1.72</v>
      </c>
      <c r="AZ21" s="9">
        <v>0.36</v>
      </c>
      <c r="BA21" s="9">
        <v>0.23</v>
      </c>
      <c r="BB21" s="9">
        <v>0.1</v>
      </c>
      <c r="BC21" s="9">
        <v>0.14000000000000001</v>
      </c>
      <c r="BD21" s="9">
        <v>0.22</v>
      </c>
      <c r="BE21" s="9">
        <v>1.35</v>
      </c>
      <c r="BF21" s="9">
        <v>0.46</v>
      </c>
      <c r="BG21" s="9">
        <v>0.19</v>
      </c>
      <c r="BH21" s="9">
        <v>0.41</v>
      </c>
      <c r="BI21" s="9">
        <v>0.37</v>
      </c>
      <c r="BJ21" s="9">
        <v>0.11</v>
      </c>
      <c r="BK21" s="9">
        <v>1.67</v>
      </c>
      <c r="BL21" s="9">
        <v>1.49</v>
      </c>
      <c r="BM21" s="9">
        <v>2.5</v>
      </c>
      <c r="BN21" s="9">
        <v>2.2599999999999998</v>
      </c>
      <c r="BO21" s="9">
        <v>1.61</v>
      </c>
      <c r="BP21" s="9">
        <v>2.96</v>
      </c>
    </row>
    <row r="22" spans="1:68" ht="30" customHeight="1" x14ac:dyDescent="0.3">
      <c r="A22" s="3"/>
      <c r="B22" s="3"/>
      <c r="C22" s="4">
        <v>14</v>
      </c>
      <c r="D22" s="5">
        <f>D20*C22</f>
        <v>362.59999999999997</v>
      </c>
      <c r="E22" s="5">
        <f>E20*C22</f>
        <v>300.43999999999994</v>
      </c>
      <c r="F22" s="5">
        <f t="shared" ref="F22:F24" si="26">C22*$F$20</f>
        <v>310.93999999999994</v>
      </c>
      <c r="G22" s="5">
        <f t="shared" si="0"/>
        <v>307.97999999999996</v>
      </c>
      <c r="H22" s="5">
        <f>C22*H20</f>
        <v>246.95999999999995</v>
      </c>
      <c r="I22" s="5">
        <f>C22*I20</f>
        <v>278.59999999999997</v>
      </c>
      <c r="J22" s="5">
        <f>C22*J20</f>
        <v>313.59999999999997</v>
      </c>
      <c r="K22" s="5">
        <f>C22*K20</f>
        <v>334.46</v>
      </c>
      <c r="L22" s="5">
        <f>C22*L20</f>
        <v>357.83999999999992</v>
      </c>
      <c r="M22" s="5">
        <f>C22*M20</f>
        <v>359.37999999999994</v>
      </c>
      <c r="N22" s="5">
        <f>C22*N20</f>
        <v>364.55999999999995</v>
      </c>
      <c r="O22" s="5">
        <f>C22*O20</f>
        <v>370.29999999999995</v>
      </c>
      <c r="P22" s="5">
        <f>C22*P20</f>
        <v>367.63999999999993</v>
      </c>
      <c r="Q22" s="5">
        <f>C22*Q20</f>
        <v>361.19999999999993</v>
      </c>
      <c r="R22" s="5">
        <f>C22*R20</f>
        <v>342.2999999999999</v>
      </c>
      <c r="S22" s="5">
        <f>C22*S20</f>
        <v>339.21999999999991</v>
      </c>
      <c r="T22" s="5">
        <f>C22*T20</f>
        <v>337.25999999999988</v>
      </c>
      <c r="U22" s="5">
        <f>C22*U20</f>
        <v>335.8599999999999</v>
      </c>
      <c r="V22" s="5">
        <f>C22*V20</f>
        <v>339.07999999999987</v>
      </c>
      <c r="W22" s="5">
        <f>C22*W20</f>
        <v>344.11999999999989</v>
      </c>
      <c r="X22" s="5">
        <f>C22*X20</f>
        <v>368.19999999999987</v>
      </c>
      <c r="Y22" s="5">
        <f>C22*Y20</f>
        <v>370.01999999999987</v>
      </c>
      <c r="Z22" s="5">
        <f>C22*Z20</f>
        <v>375.89999999999986</v>
      </c>
      <c r="AA22" s="5">
        <f>C22*AA20</f>
        <v>375.61999999999989</v>
      </c>
      <c r="AB22" s="5">
        <f>C22*AB20</f>
        <v>364.69999999999987</v>
      </c>
      <c r="AC22" s="5">
        <f>C22*AC20</f>
        <v>371.13999999999987</v>
      </c>
      <c r="AD22" s="5">
        <f>C22*AD20</f>
        <v>358.67999999999984</v>
      </c>
      <c r="AE22" s="5">
        <f>C22*AE20</f>
        <v>350.69999999999987</v>
      </c>
      <c r="AF22" s="5">
        <f>C22*AF20</f>
        <v>341.03999999999985</v>
      </c>
      <c r="AG22" s="5">
        <f>C22*AG20</f>
        <v>322.55999999999983</v>
      </c>
      <c r="AH22" s="5">
        <f>C22*AH20</f>
        <v>320.17999999999984</v>
      </c>
      <c r="AI22" s="5">
        <f>C22*AI20</f>
        <v>311.63999999999982</v>
      </c>
      <c r="AJ22" s="5">
        <f>C22*AJ20</f>
        <v>314.99999999999977</v>
      </c>
      <c r="AM22" s="9">
        <v>0.24</v>
      </c>
      <c r="AN22" s="9">
        <v>0.61</v>
      </c>
      <c r="AO22" s="9">
        <v>0.17</v>
      </c>
      <c r="AP22" s="9">
        <v>1.32</v>
      </c>
      <c r="AQ22" s="9">
        <v>0.69</v>
      </c>
      <c r="AR22" s="9">
        <v>0.56999999999999995</v>
      </c>
      <c r="AS22" s="9">
        <v>0.89</v>
      </c>
      <c r="AT22" s="9">
        <v>0.46</v>
      </c>
      <c r="AU22" s="9">
        <v>0.78</v>
      </c>
      <c r="AV22" s="9">
        <v>0.02</v>
      </c>
      <c r="AW22" s="9">
        <v>0.42</v>
      </c>
      <c r="AX22" s="9">
        <v>0.13</v>
      </c>
      <c r="AY22" s="9">
        <v>1.72</v>
      </c>
      <c r="AZ22" s="9">
        <v>0.36</v>
      </c>
      <c r="BA22" s="9">
        <v>0.23</v>
      </c>
      <c r="BB22" s="9">
        <v>0.1</v>
      </c>
      <c r="BC22" s="9">
        <v>0.14000000000000001</v>
      </c>
      <c r="BD22" s="9">
        <v>0.22</v>
      </c>
      <c r="BE22" s="9">
        <v>1.35</v>
      </c>
      <c r="BF22" s="9">
        <v>0.46</v>
      </c>
      <c r="BG22" s="9">
        <v>0.19</v>
      </c>
      <c r="BH22" s="9">
        <v>0.41</v>
      </c>
      <c r="BI22" s="9">
        <v>0.37</v>
      </c>
      <c r="BJ22" s="9">
        <v>0.11</v>
      </c>
      <c r="BK22" s="9">
        <v>1.67</v>
      </c>
      <c r="BL22" s="9">
        <v>1.49</v>
      </c>
      <c r="BM22" s="9">
        <v>2.5</v>
      </c>
      <c r="BN22" s="9">
        <v>2.2599999999999998</v>
      </c>
      <c r="BO22" s="9">
        <v>1.61</v>
      </c>
      <c r="BP22" s="9">
        <v>2.96</v>
      </c>
    </row>
    <row r="23" spans="1:68" ht="30" customHeight="1" x14ac:dyDescent="0.3">
      <c r="A23" s="3"/>
      <c r="B23" s="3"/>
      <c r="C23" s="4">
        <v>19</v>
      </c>
      <c r="D23" s="5">
        <f>D20*C23</f>
        <v>492.09999999999997</v>
      </c>
      <c r="E23" s="5">
        <f>E20*C23</f>
        <v>407.73999999999995</v>
      </c>
      <c r="F23" s="5">
        <f t="shared" si="26"/>
        <v>421.98999999999995</v>
      </c>
      <c r="G23" s="5">
        <f t="shared" si="0"/>
        <v>419.03</v>
      </c>
      <c r="H23" s="5">
        <f>C23*H20</f>
        <v>335.15999999999997</v>
      </c>
      <c r="I23" s="5">
        <f>C23*I20</f>
        <v>378.09999999999997</v>
      </c>
      <c r="J23" s="5">
        <f>C23*J20</f>
        <v>425.59999999999997</v>
      </c>
      <c r="K23" s="5">
        <f>C23*K20</f>
        <v>453.90999999999997</v>
      </c>
      <c r="L23" s="5">
        <f>C23*L20</f>
        <v>485.63999999999993</v>
      </c>
      <c r="M23" s="5">
        <f>C23*M20</f>
        <v>487.7299999999999</v>
      </c>
      <c r="N23" s="5">
        <f>C23*N20</f>
        <v>494.75999999999993</v>
      </c>
      <c r="O23" s="5">
        <f>C23*O20</f>
        <v>502.5499999999999</v>
      </c>
      <c r="P23" s="5">
        <f>C23*P20</f>
        <v>498.93999999999988</v>
      </c>
      <c r="Q23" s="5">
        <f>C23*Q20</f>
        <v>490.19999999999987</v>
      </c>
      <c r="R23" s="5">
        <f>C23*R20</f>
        <v>464.54999999999984</v>
      </c>
      <c r="S23" s="5">
        <f>C23*S20</f>
        <v>460.36999999999989</v>
      </c>
      <c r="T23" s="5">
        <f>C23*T20</f>
        <v>457.70999999999987</v>
      </c>
      <c r="U23" s="5">
        <f>C23*U20</f>
        <v>455.80999999999983</v>
      </c>
      <c r="V23" s="5">
        <f>C23*V20</f>
        <v>460.17999999999984</v>
      </c>
      <c r="W23" s="5">
        <f>C23*W20</f>
        <v>467.01999999999981</v>
      </c>
      <c r="X23" s="5">
        <f>C23*X20</f>
        <v>499.69999999999982</v>
      </c>
      <c r="Y23" s="5">
        <f>C23*Y20</f>
        <v>502.16999999999979</v>
      </c>
      <c r="Z23" s="5">
        <f>C23*Z20</f>
        <v>510.14999999999981</v>
      </c>
      <c r="AA23" s="5">
        <f>C23*AA20</f>
        <v>509.76999999999981</v>
      </c>
      <c r="AB23" s="5">
        <f>C23*AB20</f>
        <v>494.94999999999982</v>
      </c>
      <c r="AC23" s="5">
        <f>C23*AC20</f>
        <v>503.68999999999983</v>
      </c>
      <c r="AD23" s="5">
        <f>C23*AD20</f>
        <v>486.7799999999998</v>
      </c>
      <c r="AE23" s="5">
        <f>C23*AE20</f>
        <v>475.94999999999982</v>
      </c>
      <c r="AF23" s="5">
        <f>C23*AF20</f>
        <v>462.8399999999998</v>
      </c>
      <c r="AG23" s="5">
        <f>C23*AG20</f>
        <v>437.75999999999976</v>
      </c>
      <c r="AH23" s="5">
        <f>C23*AH20</f>
        <v>434.52999999999975</v>
      </c>
      <c r="AI23" s="5">
        <f>C23*AI20</f>
        <v>422.93999999999977</v>
      </c>
      <c r="AJ23" s="5">
        <f>C23*AJ20</f>
        <v>427.49999999999972</v>
      </c>
      <c r="AM23" s="9">
        <v>0.24</v>
      </c>
      <c r="AN23" s="9">
        <v>0.61</v>
      </c>
      <c r="AO23" s="9">
        <v>0.17</v>
      </c>
      <c r="AP23" s="9">
        <v>1.32</v>
      </c>
      <c r="AQ23" s="9">
        <v>0.69</v>
      </c>
      <c r="AR23" s="9">
        <v>0.56999999999999995</v>
      </c>
      <c r="AS23" s="9">
        <v>0.89</v>
      </c>
      <c r="AT23" s="9">
        <v>0.46</v>
      </c>
      <c r="AU23" s="9">
        <v>0.78</v>
      </c>
      <c r="AV23" s="9">
        <v>0.02</v>
      </c>
      <c r="AW23" s="9">
        <v>0.42</v>
      </c>
      <c r="AX23" s="9">
        <v>0.13</v>
      </c>
      <c r="AY23" s="9">
        <v>1.72</v>
      </c>
      <c r="AZ23" s="9">
        <v>0.36</v>
      </c>
      <c r="BA23" s="9">
        <v>0.23</v>
      </c>
      <c r="BB23" s="9">
        <v>0.1</v>
      </c>
      <c r="BC23" s="9">
        <v>0.14000000000000001</v>
      </c>
      <c r="BD23" s="9">
        <v>0.22</v>
      </c>
      <c r="BE23" s="9">
        <v>1.35</v>
      </c>
      <c r="BF23" s="9">
        <v>0.46</v>
      </c>
      <c r="BG23" s="9">
        <v>0.19</v>
      </c>
      <c r="BH23" s="9">
        <v>0.41</v>
      </c>
      <c r="BI23" s="9">
        <v>0.37</v>
      </c>
      <c r="BJ23" s="9">
        <v>0.11</v>
      </c>
      <c r="BK23" s="9">
        <v>1.67</v>
      </c>
      <c r="BL23" s="9">
        <v>1.49</v>
      </c>
      <c r="BM23" s="9">
        <v>2.5</v>
      </c>
      <c r="BN23" s="9">
        <v>2.2599999999999998</v>
      </c>
      <c r="BO23" s="9">
        <v>1.61</v>
      </c>
      <c r="BP23" s="9">
        <v>2.96</v>
      </c>
    </row>
    <row r="24" spans="1:68" ht="30" customHeight="1" x14ac:dyDescent="0.3">
      <c r="A24" s="3"/>
      <c r="B24" s="3"/>
      <c r="C24" s="4">
        <v>48</v>
      </c>
      <c r="D24" s="5">
        <f>D20*C24</f>
        <v>1243.1999999999998</v>
      </c>
      <c r="E24" s="5">
        <f>E20*C24</f>
        <v>1030.08</v>
      </c>
      <c r="F24" s="5">
        <f t="shared" si="26"/>
        <v>1066.08</v>
      </c>
      <c r="G24" s="5">
        <f t="shared" si="0"/>
        <v>1063.1199999999999</v>
      </c>
      <c r="H24" s="5">
        <f>C24*H20</f>
        <v>846.7199999999998</v>
      </c>
      <c r="I24" s="5">
        <f>C24*I20</f>
        <v>955.19999999999993</v>
      </c>
      <c r="J24" s="5">
        <f>C24*J20</f>
        <v>1075.1999999999998</v>
      </c>
      <c r="K24" s="5">
        <f>C24*K20</f>
        <v>1146.7199999999998</v>
      </c>
      <c r="L24" s="5">
        <f>C24*L20</f>
        <v>1226.8799999999997</v>
      </c>
      <c r="M24" s="5">
        <f>C24*M20</f>
        <v>1232.1599999999999</v>
      </c>
      <c r="N24" s="5">
        <f>C24*N20</f>
        <v>1249.9199999999998</v>
      </c>
      <c r="O24" s="5">
        <f>C24*O20</f>
        <v>1269.5999999999999</v>
      </c>
      <c r="P24" s="5">
        <f>C24*P20</f>
        <v>1260.4799999999998</v>
      </c>
      <c r="Q24" s="5">
        <f>C24*Q20</f>
        <v>1238.3999999999996</v>
      </c>
      <c r="R24" s="5">
        <f>C24*R20</f>
        <v>1173.5999999999997</v>
      </c>
      <c r="S24" s="5">
        <f>C24*S20</f>
        <v>1163.0399999999997</v>
      </c>
      <c r="T24" s="5">
        <f>C24*T20</f>
        <v>1156.3199999999997</v>
      </c>
      <c r="U24" s="5">
        <f>C24*U20</f>
        <v>1151.5199999999995</v>
      </c>
      <c r="V24" s="5">
        <f>C24*V20</f>
        <v>1162.5599999999995</v>
      </c>
      <c r="W24" s="5">
        <f>C24*W20</f>
        <v>1179.8399999999997</v>
      </c>
      <c r="X24" s="5">
        <f>C24*X20</f>
        <v>1262.3999999999996</v>
      </c>
      <c r="Y24" s="5">
        <f>C24*Y20</f>
        <v>1268.6399999999994</v>
      </c>
      <c r="Z24" s="5">
        <f>C24*Z20</f>
        <v>1288.7999999999995</v>
      </c>
      <c r="AA24" s="5">
        <f>C24*AA20</f>
        <v>1287.8399999999997</v>
      </c>
      <c r="AB24" s="5">
        <f>C24*AB20</f>
        <v>1250.3999999999996</v>
      </c>
      <c r="AC24" s="5">
        <f>C24*AC20</f>
        <v>1272.4799999999996</v>
      </c>
      <c r="AD24" s="5">
        <f>C24*AD20</f>
        <v>1229.7599999999995</v>
      </c>
      <c r="AE24" s="5">
        <f>C24*AE20</f>
        <v>1202.3999999999996</v>
      </c>
      <c r="AF24" s="5">
        <f>C24*AF20</f>
        <v>1169.2799999999995</v>
      </c>
      <c r="AG24" s="5">
        <f>C24*AG20</f>
        <v>1105.9199999999994</v>
      </c>
      <c r="AH24" s="5">
        <f>C24*AH20</f>
        <v>1097.7599999999993</v>
      </c>
      <c r="AI24" s="5">
        <f>C24*AI20</f>
        <v>1068.4799999999993</v>
      </c>
      <c r="AJ24" s="5">
        <f>C24*AJ20</f>
        <v>1079.9999999999993</v>
      </c>
      <c r="AM24" s="9">
        <v>0.24</v>
      </c>
      <c r="AN24" s="9">
        <v>0.61</v>
      </c>
      <c r="AO24" s="9">
        <v>0.17</v>
      </c>
      <c r="AP24" s="9">
        <v>1.32</v>
      </c>
      <c r="AQ24" s="9">
        <v>0.69</v>
      </c>
      <c r="AR24" s="9">
        <v>0.56999999999999995</v>
      </c>
      <c r="AS24" s="9">
        <v>0.89</v>
      </c>
      <c r="AT24" s="9">
        <v>0.46</v>
      </c>
      <c r="AU24" s="9">
        <v>0.78</v>
      </c>
      <c r="AV24" s="9">
        <v>0.02</v>
      </c>
      <c r="AW24" s="9">
        <v>0.42</v>
      </c>
      <c r="AX24" s="9">
        <v>0.13</v>
      </c>
      <c r="AY24" s="9">
        <v>1.72</v>
      </c>
      <c r="AZ24" s="9">
        <v>0.36</v>
      </c>
      <c r="BA24" s="9">
        <v>0.23</v>
      </c>
      <c r="BB24" s="9">
        <v>0.1</v>
      </c>
      <c r="BC24" s="9">
        <v>0.14000000000000001</v>
      </c>
      <c r="BD24" s="9">
        <v>0.22</v>
      </c>
      <c r="BE24" s="9">
        <v>1.35</v>
      </c>
      <c r="BF24" s="9">
        <v>0.46</v>
      </c>
      <c r="BG24" s="9">
        <v>0.19</v>
      </c>
      <c r="BH24" s="9">
        <v>0.41</v>
      </c>
      <c r="BI24" s="9">
        <v>0.37</v>
      </c>
      <c r="BJ24" s="9">
        <v>0.11</v>
      </c>
      <c r="BK24" s="9">
        <v>1.67</v>
      </c>
      <c r="BL24" s="9">
        <v>1.49</v>
      </c>
      <c r="BM24" s="9">
        <v>2.5</v>
      </c>
      <c r="BN24" s="9">
        <v>2.2599999999999998</v>
      </c>
      <c r="BO24" s="9">
        <v>1.61</v>
      </c>
      <c r="BP24" s="9">
        <v>2.96</v>
      </c>
    </row>
    <row r="25" spans="1:68" ht="30" customHeight="1" x14ac:dyDescent="0.3">
      <c r="A25" s="6" t="s">
        <v>5</v>
      </c>
      <c r="B25" s="3" t="s">
        <v>11</v>
      </c>
      <c r="C25" s="4" t="s">
        <v>7</v>
      </c>
      <c r="D25" s="5">
        <v>27.56</v>
      </c>
      <c r="E25" s="5">
        <f>D25-4.44</f>
        <v>23.119999999999997</v>
      </c>
      <c r="F25" s="5">
        <f>E25+0.75</f>
        <v>23.869999999999997</v>
      </c>
      <c r="G25" s="5">
        <f t="shared" si="0"/>
        <v>20.909999999999997</v>
      </c>
      <c r="H25" s="5">
        <f t="shared" si="2"/>
        <v>19.299999999999997</v>
      </c>
      <c r="I25" s="5">
        <f>H25+BN25</f>
        <v>21.559999999999995</v>
      </c>
      <c r="J25" s="5">
        <f>I25+BM25</f>
        <v>24.059999999999995</v>
      </c>
      <c r="K25" s="5">
        <f>J25+BL25</f>
        <v>25.549999999999994</v>
      </c>
      <c r="L25" s="5">
        <f>K25+BK25</f>
        <v>27.219999999999992</v>
      </c>
      <c r="M25" s="5">
        <f>L25+BJ25</f>
        <v>27.329999999999991</v>
      </c>
      <c r="N25" s="5">
        <f t="shared" si="3"/>
        <v>27.699999999999992</v>
      </c>
      <c r="O25" s="5">
        <f t="shared" si="4"/>
        <v>28.109999999999992</v>
      </c>
      <c r="P25" s="5">
        <f t="shared" si="5"/>
        <v>27.919999999999991</v>
      </c>
      <c r="Q25" s="5">
        <f t="shared" si="6"/>
        <v>27.45999999999999</v>
      </c>
      <c r="R25" s="5">
        <f t="shared" si="7"/>
        <v>26.109999999999989</v>
      </c>
      <c r="S25" s="5">
        <f t="shared" si="8"/>
        <v>25.88999999999999</v>
      </c>
      <c r="T25" s="5">
        <f t="shared" si="9"/>
        <v>25.749999999999989</v>
      </c>
      <c r="U25" s="5">
        <f t="shared" si="10"/>
        <v>25.649999999999988</v>
      </c>
      <c r="V25" s="5">
        <f t="shared" si="11"/>
        <v>25.879999999999988</v>
      </c>
      <c r="W25" s="5">
        <f t="shared" si="12"/>
        <v>26.239999999999988</v>
      </c>
      <c r="X25" s="5">
        <f t="shared" si="13"/>
        <v>27.959999999999987</v>
      </c>
      <c r="Y25" s="5">
        <f t="shared" si="14"/>
        <v>28.089999999999986</v>
      </c>
      <c r="Z25" s="5">
        <f t="shared" si="15"/>
        <v>28.509999999999987</v>
      </c>
      <c r="AA25" s="5">
        <f t="shared" si="16"/>
        <v>28.489999999999988</v>
      </c>
      <c r="AB25" s="5">
        <f>AA25-AU25</f>
        <v>27.699999999999989</v>
      </c>
      <c r="AC25" s="5">
        <f t="shared" si="17"/>
        <v>28.159999999999989</v>
      </c>
      <c r="AD25" s="5">
        <f t="shared" si="18"/>
        <v>27.269999999999989</v>
      </c>
      <c r="AE25" s="5">
        <f t="shared" si="19"/>
        <v>26.699999999999989</v>
      </c>
      <c r="AF25" s="5">
        <f t="shared" si="20"/>
        <v>26.009999999999987</v>
      </c>
      <c r="AG25" s="5">
        <f t="shared" si="21"/>
        <v>24.689999999999987</v>
      </c>
      <c r="AH25" s="5">
        <f t="shared" si="22"/>
        <v>24.519999999999985</v>
      </c>
      <c r="AI25" s="5">
        <f t="shared" si="23"/>
        <v>23.909999999999986</v>
      </c>
      <c r="AJ25" s="5">
        <f t="shared" si="24"/>
        <v>24.149999999999984</v>
      </c>
      <c r="AM25" s="9">
        <v>0.24</v>
      </c>
      <c r="AN25" s="9">
        <v>0.61</v>
      </c>
      <c r="AO25" s="9">
        <v>0.17</v>
      </c>
      <c r="AP25" s="9">
        <v>1.32</v>
      </c>
      <c r="AQ25" s="9">
        <v>0.69</v>
      </c>
      <c r="AR25" s="9">
        <v>0.56999999999999995</v>
      </c>
      <c r="AS25" s="9">
        <v>0.89</v>
      </c>
      <c r="AT25" s="9">
        <v>0.46</v>
      </c>
      <c r="AU25" s="9">
        <v>0.79</v>
      </c>
      <c r="AV25" s="9">
        <v>0.02</v>
      </c>
      <c r="AW25" s="9">
        <v>0.42</v>
      </c>
      <c r="AX25" s="9">
        <v>0.13</v>
      </c>
      <c r="AY25" s="9">
        <v>1.72</v>
      </c>
      <c r="AZ25" s="9">
        <v>0.36</v>
      </c>
      <c r="BA25" s="9">
        <v>0.23</v>
      </c>
      <c r="BB25" s="9">
        <v>0.1</v>
      </c>
      <c r="BC25" s="9">
        <v>0.14000000000000001</v>
      </c>
      <c r="BD25" s="9">
        <v>0.22</v>
      </c>
      <c r="BE25" s="9">
        <v>1.35</v>
      </c>
      <c r="BF25" s="9">
        <v>0.46</v>
      </c>
      <c r="BG25" s="9">
        <v>0.19</v>
      </c>
      <c r="BH25" s="9">
        <v>0.41</v>
      </c>
      <c r="BI25" s="9">
        <v>0.37</v>
      </c>
      <c r="BJ25" s="9">
        <v>0.11</v>
      </c>
      <c r="BK25" s="9">
        <v>1.67</v>
      </c>
      <c r="BL25" s="9">
        <v>1.49</v>
      </c>
      <c r="BM25" s="9">
        <v>2.5</v>
      </c>
      <c r="BN25" s="9">
        <v>2.2599999999999998</v>
      </c>
      <c r="BO25" s="9">
        <v>1.61</v>
      </c>
      <c r="BP25" s="9">
        <v>2.96</v>
      </c>
    </row>
    <row r="26" spans="1:68" ht="30" customHeight="1" x14ac:dyDescent="0.3">
      <c r="A26" s="3"/>
      <c r="B26" s="3"/>
      <c r="C26" s="4">
        <v>9</v>
      </c>
      <c r="D26" s="5">
        <f>D25*C26</f>
        <v>248.04</v>
      </c>
      <c r="E26" s="5">
        <f>E25*C26</f>
        <v>208.07999999999998</v>
      </c>
      <c r="F26" s="5">
        <f>C26*$F$25</f>
        <v>214.82999999999998</v>
      </c>
      <c r="G26" s="5">
        <f t="shared" si="0"/>
        <v>211.86999999999998</v>
      </c>
      <c r="H26" s="5">
        <f>C26*H25</f>
        <v>173.7</v>
      </c>
      <c r="I26" s="5">
        <f>C26*I25</f>
        <v>194.03999999999996</v>
      </c>
      <c r="J26" s="5">
        <f>C26*J25</f>
        <v>216.53999999999996</v>
      </c>
      <c r="K26" s="5">
        <f>C26*K25</f>
        <v>229.94999999999993</v>
      </c>
      <c r="L26" s="5">
        <f>C26*L25</f>
        <v>244.97999999999993</v>
      </c>
      <c r="M26" s="5">
        <f>C26*M25</f>
        <v>245.96999999999991</v>
      </c>
      <c r="N26" s="5">
        <f>C26*N25</f>
        <v>249.29999999999993</v>
      </c>
      <c r="O26" s="5">
        <f>C26*O25</f>
        <v>252.98999999999992</v>
      </c>
      <c r="P26" s="5">
        <f>C26*P25</f>
        <v>251.27999999999992</v>
      </c>
      <c r="Q26" s="5">
        <f>C26*Q25</f>
        <v>247.1399999999999</v>
      </c>
      <c r="R26" s="5">
        <f>C26*R25</f>
        <v>234.9899999999999</v>
      </c>
      <c r="S26" s="5">
        <f>C26*S25</f>
        <v>233.00999999999991</v>
      </c>
      <c r="T26" s="5">
        <f>C26*T25</f>
        <v>231.74999999999991</v>
      </c>
      <c r="U26" s="5">
        <f>C26*U25</f>
        <v>230.84999999999988</v>
      </c>
      <c r="V26" s="5">
        <f>C26*V25</f>
        <v>232.9199999999999</v>
      </c>
      <c r="W26" s="5">
        <f>C26*W25</f>
        <v>236.15999999999988</v>
      </c>
      <c r="X26" s="5">
        <f>C26*X25</f>
        <v>251.63999999999987</v>
      </c>
      <c r="Y26" s="5">
        <f>C26*Y25</f>
        <v>252.80999999999986</v>
      </c>
      <c r="Z26" s="5">
        <f>C26*Z25</f>
        <v>256.58999999999986</v>
      </c>
      <c r="AA26" s="5">
        <f>C26*AA25</f>
        <v>256.40999999999991</v>
      </c>
      <c r="AB26" s="5">
        <f>C26*AB25</f>
        <v>249.2999999999999</v>
      </c>
      <c r="AC26" s="5">
        <f>C26*AC25</f>
        <v>253.43999999999991</v>
      </c>
      <c r="AD26" s="5">
        <f>C26*AD25</f>
        <v>245.42999999999989</v>
      </c>
      <c r="AE26" s="5">
        <f>C26*AE25</f>
        <v>240.2999999999999</v>
      </c>
      <c r="AF26" s="5">
        <f>C26*AF25</f>
        <v>234.08999999999989</v>
      </c>
      <c r="AG26" s="5">
        <f>C26*AG25</f>
        <v>222.20999999999989</v>
      </c>
      <c r="AH26" s="5">
        <f>C26*AH25</f>
        <v>220.67999999999986</v>
      </c>
      <c r="AI26" s="5">
        <f>C26*AI25</f>
        <v>215.18999999999988</v>
      </c>
      <c r="AJ26" s="5">
        <f>C26*AJ25</f>
        <v>217.34999999999985</v>
      </c>
      <c r="AM26" s="9">
        <v>0.24</v>
      </c>
      <c r="AN26" s="9">
        <v>0.61</v>
      </c>
      <c r="AO26" s="9">
        <v>0.17</v>
      </c>
      <c r="AP26" s="9">
        <v>1.32</v>
      </c>
      <c r="AQ26" s="9">
        <v>0.69</v>
      </c>
      <c r="AR26" s="9">
        <v>0.56999999999999995</v>
      </c>
      <c r="AS26" s="9">
        <v>0.89</v>
      </c>
      <c r="AT26" s="9">
        <v>0.46</v>
      </c>
      <c r="AU26" s="9">
        <v>0.79</v>
      </c>
      <c r="AV26" s="9">
        <v>0.02</v>
      </c>
      <c r="AW26" s="9">
        <v>0.42</v>
      </c>
      <c r="AX26" s="9">
        <v>0.13</v>
      </c>
      <c r="AY26" s="9">
        <v>1.72</v>
      </c>
      <c r="AZ26" s="9">
        <v>0.36</v>
      </c>
      <c r="BA26" s="9">
        <v>0.23</v>
      </c>
      <c r="BB26" s="9">
        <v>0.1</v>
      </c>
      <c r="BC26" s="9">
        <v>0.14000000000000001</v>
      </c>
      <c r="BD26" s="9">
        <v>0.22</v>
      </c>
      <c r="BE26" s="9">
        <v>1.35</v>
      </c>
      <c r="BF26" s="9">
        <v>0.46</v>
      </c>
      <c r="BG26" s="9">
        <v>0.19</v>
      </c>
      <c r="BH26" s="9">
        <v>0.41</v>
      </c>
      <c r="BI26" s="9">
        <v>0.37</v>
      </c>
      <c r="BJ26" s="9">
        <v>0.11</v>
      </c>
      <c r="BK26" s="9">
        <v>1.67</v>
      </c>
      <c r="BL26" s="9">
        <v>1.49</v>
      </c>
      <c r="BM26" s="9">
        <v>2.5</v>
      </c>
      <c r="BN26" s="9">
        <v>2.2599999999999998</v>
      </c>
      <c r="BO26" s="9">
        <v>1.61</v>
      </c>
      <c r="BP26" s="9">
        <v>2.96</v>
      </c>
    </row>
    <row r="27" spans="1:68" ht="30" customHeight="1" x14ac:dyDescent="0.3">
      <c r="A27" s="3"/>
      <c r="B27" s="3"/>
      <c r="C27" s="4">
        <v>14</v>
      </c>
      <c r="D27" s="5">
        <f>D25*C27</f>
        <v>385.84</v>
      </c>
      <c r="E27" s="5">
        <f>E25*C27</f>
        <v>323.67999999999995</v>
      </c>
      <c r="F27" s="5">
        <f t="shared" ref="F27:F29" si="27">C27*$F$25</f>
        <v>334.17999999999995</v>
      </c>
      <c r="G27" s="5">
        <f t="shared" si="0"/>
        <v>331.21999999999997</v>
      </c>
      <c r="H27" s="5">
        <f>C27*H25</f>
        <v>270.19999999999993</v>
      </c>
      <c r="I27" s="5">
        <f>C27*I25</f>
        <v>301.83999999999992</v>
      </c>
      <c r="J27" s="5">
        <f>C27*J25</f>
        <v>336.83999999999992</v>
      </c>
      <c r="K27" s="5">
        <f>C27*K25</f>
        <v>357.69999999999993</v>
      </c>
      <c r="L27" s="5">
        <f>C27*L25</f>
        <v>381.07999999999987</v>
      </c>
      <c r="M27" s="5">
        <f>C27*M25</f>
        <v>382.61999999999989</v>
      </c>
      <c r="N27" s="5">
        <f>C27*N25</f>
        <v>387.7999999999999</v>
      </c>
      <c r="O27" s="5">
        <f>C27*O25</f>
        <v>393.53999999999991</v>
      </c>
      <c r="P27" s="5">
        <f>C27*P25</f>
        <v>390.87999999999988</v>
      </c>
      <c r="Q27" s="5">
        <f>C27*Q25</f>
        <v>384.43999999999988</v>
      </c>
      <c r="R27" s="5">
        <f>C27*R25</f>
        <v>365.53999999999985</v>
      </c>
      <c r="S27" s="5">
        <f>C27*S25</f>
        <v>362.45999999999987</v>
      </c>
      <c r="T27" s="5">
        <f>C27*T25</f>
        <v>360.49999999999983</v>
      </c>
      <c r="U27" s="5">
        <f>C27*U25</f>
        <v>359.09999999999985</v>
      </c>
      <c r="V27" s="5">
        <f>C27*V25</f>
        <v>362.31999999999982</v>
      </c>
      <c r="W27" s="5">
        <f>C27*W25</f>
        <v>367.35999999999984</v>
      </c>
      <c r="X27" s="5">
        <f>C27*X25</f>
        <v>391.43999999999983</v>
      </c>
      <c r="Y27" s="5">
        <f>C27*Y25</f>
        <v>393.25999999999982</v>
      </c>
      <c r="Z27" s="5">
        <f>C27*Z25</f>
        <v>399.13999999999982</v>
      </c>
      <c r="AA27" s="5">
        <f>C27*AA25</f>
        <v>398.85999999999984</v>
      </c>
      <c r="AB27" s="5">
        <f>C27*AB25</f>
        <v>387.79999999999984</v>
      </c>
      <c r="AC27" s="5">
        <f>C27*AC25</f>
        <v>394.23999999999984</v>
      </c>
      <c r="AD27" s="5">
        <f>C27*AD25</f>
        <v>381.77999999999986</v>
      </c>
      <c r="AE27" s="5">
        <f>C27*AE25</f>
        <v>373.79999999999984</v>
      </c>
      <c r="AF27" s="5">
        <f>C27*AF25</f>
        <v>364.13999999999982</v>
      </c>
      <c r="AG27" s="5">
        <f>C27*AG25</f>
        <v>345.6599999999998</v>
      </c>
      <c r="AH27" s="5">
        <f>C27*AH25</f>
        <v>343.2799999999998</v>
      </c>
      <c r="AI27" s="5">
        <f>C27*AI25</f>
        <v>334.73999999999978</v>
      </c>
      <c r="AJ27" s="5">
        <f>C27*AJ25</f>
        <v>338.0999999999998</v>
      </c>
      <c r="AM27" s="9">
        <v>0.24</v>
      </c>
      <c r="AN27" s="9">
        <v>0.61</v>
      </c>
      <c r="AO27" s="9">
        <v>0.17</v>
      </c>
      <c r="AP27" s="9">
        <v>1.32</v>
      </c>
      <c r="AQ27" s="9">
        <v>0.69</v>
      </c>
      <c r="AR27" s="9">
        <v>0.56999999999999995</v>
      </c>
      <c r="AS27" s="9">
        <v>0.89</v>
      </c>
      <c r="AT27" s="9">
        <v>0.46</v>
      </c>
      <c r="AU27" s="9">
        <v>0.79</v>
      </c>
      <c r="AV27" s="9">
        <v>0.02</v>
      </c>
      <c r="AW27" s="9">
        <v>0.42</v>
      </c>
      <c r="AX27" s="9">
        <v>0.13</v>
      </c>
      <c r="AY27" s="9">
        <v>1.72</v>
      </c>
      <c r="AZ27" s="9">
        <v>0.36</v>
      </c>
      <c r="BA27" s="9">
        <v>0.23</v>
      </c>
      <c r="BB27" s="9">
        <v>0.1</v>
      </c>
      <c r="BC27" s="9">
        <v>0.14000000000000001</v>
      </c>
      <c r="BD27" s="9">
        <v>0.22</v>
      </c>
      <c r="BE27" s="9">
        <v>1.35</v>
      </c>
      <c r="BF27" s="9">
        <v>0.46</v>
      </c>
      <c r="BG27" s="9">
        <v>0.19</v>
      </c>
      <c r="BH27" s="9">
        <v>0.41</v>
      </c>
      <c r="BI27" s="9">
        <v>0.37</v>
      </c>
      <c r="BJ27" s="9">
        <v>0.11</v>
      </c>
      <c r="BK27" s="9">
        <v>1.67</v>
      </c>
      <c r="BL27" s="9">
        <v>1.49</v>
      </c>
      <c r="BM27" s="9">
        <v>2.5</v>
      </c>
      <c r="BN27" s="9">
        <v>2.2599999999999998</v>
      </c>
      <c r="BO27" s="9">
        <v>1.61</v>
      </c>
      <c r="BP27" s="9">
        <v>2.96</v>
      </c>
    </row>
    <row r="28" spans="1:68" ht="30" customHeight="1" x14ac:dyDescent="0.3">
      <c r="A28" s="3"/>
      <c r="B28" s="3"/>
      <c r="C28" s="4">
        <v>19</v>
      </c>
      <c r="D28" s="5">
        <f>D25*C28</f>
        <v>523.64</v>
      </c>
      <c r="E28" s="5">
        <f>E25*C28</f>
        <v>439.28</v>
      </c>
      <c r="F28" s="5">
        <f t="shared" si="27"/>
        <v>453.53</v>
      </c>
      <c r="G28" s="5">
        <f t="shared" si="0"/>
        <v>450.57</v>
      </c>
      <c r="H28" s="5">
        <f>C28*H25</f>
        <v>366.69999999999993</v>
      </c>
      <c r="I28" s="5">
        <f>C28*I25</f>
        <v>409.63999999999993</v>
      </c>
      <c r="J28" s="5">
        <f>C28*J25</f>
        <v>457.13999999999993</v>
      </c>
      <c r="K28" s="5">
        <f>C28*K25</f>
        <v>485.44999999999987</v>
      </c>
      <c r="L28" s="5">
        <f>C28*L25</f>
        <v>517.17999999999984</v>
      </c>
      <c r="M28" s="5">
        <f>C28*M25</f>
        <v>519.26999999999987</v>
      </c>
      <c r="N28" s="5">
        <f>C28*N25</f>
        <v>526.29999999999984</v>
      </c>
      <c r="O28" s="5">
        <f>C28*O25</f>
        <v>534.0899999999998</v>
      </c>
      <c r="P28" s="5">
        <f>C28*P25</f>
        <v>530.47999999999979</v>
      </c>
      <c r="Q28" s="5">
        <f>C28*Q25</f>
        <v>521.73999999999978</v>
      </c>
      <c r="R28" s="5">
        <f>C28*R25</f>
        <v>496.0899999999998</v>
      </c>
      <c r="S28" s="5">
        <f>C28*S25</f>
        <v>491.9099999999998</v>
      </c>
      <c r="T28" s="5">
        <f>C28*T25</f>
        <v>489.24999999999977</v>
      </c>
      <c r="U28" s="5">
        <f>C28*U25</f>
        <v>487.3499999999998</v>
      </c>
      <c r="V28" s="5">
        <f>C28*V25</f>
        <v>491.7199999999998</v>
      </c>
      <c r="W28" s="5">
        <f>C28*W25</f>
        <v>498.55999999999977</v>
      </c>
      <c r="X28" s="5">
        <f>C28*X25</f>
        <v>531.23999999999978</v>
      </c>
      <c r="Y28" s="5">
        <f>C28*Y25</f>
        <v>533.7099999999997</v>
      </c>
      <c r="Z28" s="5">
        <f>C28*Z25</f>
        <v>541.68999999999971</v>
      </c>
      <c r="AA28" s="5">
        <f>C28*AA25</f>
        <v>541.30999999999972</v>
      </c>
      <c r="AB28" s="5">
        <f>C28*AB25</f>
        <v>526.29999999999973</v>
      </c>
      <c r="AC28" s="5">
        <f>C28*AC25</f>
        <v>535.03999999999985</v>
      </c>
      <c r="AD28" s="5">
        <f>C28*AD25</f>
        <v>518.12999999999977</v>
      </c>
      <c r="AE28" s="5">
        <f>C28*AE25</f>
        <v>507.29999999999978</v>
      </c>
      <c r="AF28" s="5">
        <f>C28*AF25</f>
        <v>494.18999999999977</v>
      </c>
      <c r="AG28" s="5">
        <f>C28*AG25</f>
        <v>469.10999999999973</v>
      </c>
      <c r="AH28" s="5">
        <f>C28*AH25</f>
        <v>465.87999999999971</v>
      </c>
      <c r="AI28" s="5">
        <f>C28*AI25</f>
        <v>454.28999999999974</v>
      </c>
      <c r="AJ28" s="5">
        <f>C28*AJ25</f>
        <v>458.84999999999968</v>
      </c>
      <c r="AM28" s="9">
        <v>0.24</v>
      </c>
      <c r="AN28" s="9">
        <v>0.61</v>
      </c>
      <c r="AO28" s="9">
        <v>0.17</v>
      </c>
      <c r="AP28" s="9">
        <v>1.32</v>
      </c>
      <c r="AQ28" s="9">
        <v>0.69</v>
      </c>
      <c r="AR28" s="9">
        <v>0.56999999999999995</v>
      </c>
      <c r="AS28" s="9">
        <v>0.89</v>
      </c>
      <c r="AT28" s="9">
        <v>0.46</v>
      </c>
      <c r="AU28" s="9">
        <v>0.79</v>
      </c>
      <c r="AV28" s="9">
        <v>0.02</v>
      </c>
      <c r="AW28" s="9">
        <v>0.42</v>
      </c>
      <c r="AX28" s="9">
        <v>0.13</v>
      </c>
      <c r="AY28" s="9">
        <v>1.72</v>
      </c>
      <c r="AZ28" s="9">
        <v>0.36</v>
      </c>
      <c r="BA28" s="9">
        <v>0.23</v>
      </c>
      <c r="BB28" s="9">
        <v>0.1</v>
      </c>
      <c r="BC28" s="9">
        <v>0.14000000000000001</v>
      </c>
      <c r="BD28" s="9">
        <v>0.22</v>
      </c>
      <c r="BE28" s="9">
        <v>1.35</v>
      </c>
      <c r="BF28" s="9">
        <v>0.46</v>
      </c>
      <c r="BG28" s="9">
        <v>0.19</v>
      </c>
      <c r="BH28" s="9">
        <v>0.41</v>
      </c>
      <c r="BI28" s="9">
        <v>0.37</v>
      </c>
      <c r="BJ28" s="9">
        <v>0.11</v>
      </c>
      <c r="BK28" s="9">
        <v>1.67</v>
      </c>
      <c r="BL28" s="9">
        <v>1.49</v>
      </c>
      <c r="BM28" s="9">
        <v>2.5</v>
      </c>
      <c r="BN28" s="9">
        <v>2.2599999999999998</v>
      </c>
      <c r="BO28" s="9">
        <v>1.61</v>
      </c>
      <c r="BP28" s="9">
        <v>2.96</v>
      </c>
    </row>
    <row r="29" spans="1:68" ht="30" customHeight="1" x14ac:dyDescent="0.3">
      <c r="A29" s="3"/>
      <c r="B29" s="3"/>
      <c r="C29" s="4">
        <v>48</v>
      </c>
      <c r="D29" s="5">
        <f>D25*C29</f>
        <v>1322.8799999999999</v>
      </c>
      <c r="E29" s="5">
        <f>E25*C29</f>
        <v>1109.7599999999998</v>
      </c>
      <c r="F29" s="5">
        <f t="shared" si="27"/>
        <v>1145.7599999999998</v>
      </c>
      <c r="G29" s="5">
        <f t="shared" si="0"/>
        <v>1142.7999999999997</v>
      </c>
      <c r="H29" s="5">
        <f>C29*H25</f>
        <v>926.39999999999986</v>
      </c>
      <c r="I29" s="5">
        <f>C29*I25</f>
        <v>1034.8799999999997</v>
      </c>
      <c r="J29" s="5">
        <f>C29*J25</f>
        <v>1154.8799999999997</v>
      </c>
      <c r="K29" s="5">
        <f>C29*K25</f>
        <v>1226.3999999999996</v>
      </c>
      <c r="L29" s="5">
        <f>C29*L25</f>
        <v>1306.5599999999995</v>
      </c>
      <c r="M29" s="5">
        <f>C29*M25</f>
        <v>1311.8399999999997</v>
      </c>
      <c r="N29" s="5">
        <f>C29*N25</f>
        <v>1329.5999999999997</v>
      </c>
      <c r="O29" s="5">
        <f>C29*O25</f>
        <v>1349.2799999999997</v>
      </c>
      <c r="P29" s="5">
        <f>C29*P25</f>
        <v>1340.1599999999996</v>
      </c>
      <c r="Q29" s="5">
        <f>C29*Q25</f>
        <v>1318.0799999999995</v>
      </c>
      <c r="R29" s="5">
        <f>C29*R25</f>
        <v>1253.2799999999995</v>
      </c>
      <c r="S29" s="5">
        <f>C29*S25</f>
        <v>1242.7199999999996</v>
      </c>
      <c r="T29" s="5">
        <f>C29*T25</f>
        <v>1235.9999999999995</v>
      </c>
      <c r="U29" s="5">
        <f>C29*U25</f>
        <v>1231.1999999999994</v>
      </c>
      <c r="V29" s="5">
        <f>C29*V25</f>
        <v>1242.2399999999993</v>
      </c>
      <c r="W29" s="5">
        <f>C29*W25</f>
        <v>1259.5199999999995</v>
      </c>
      <c r="X29" s="5">
        <f>C29*X25</f>
        <v>1342.0799999999995</v>
      </c>
      <c r="Y29" s="5">
        <f>C29*Y25</f>
        <v>1348.3199999999993</v>
      </c>
      <c r="Z29" s="5">
        <f>C29*Z25</f>
        <v>1368.4799999999993</v>
      </c>
      <c r="AA29" s="5">
        <f>C29*AA25</f>
        <v>1367.5199999999995</v>
      </c>
      <c r="AB29" s="5">
        <f>C29*AB25</f>
        <v>1329.5999999999995</v>
      </c>
      <c r="AC29" s="5">
        <f>C29*AC25</f>
        <v>1351.6799999999994</v>
      </c>
      <c r="AD29" s="5">
        <f>C29*AD25</f>
        <v>1308.9599999999996</v>
      </c>
      <c r="AE29" s="5">
        <f>C29*AE25</f>
        <v>1281.5999999999995</v>
      </c>
      <c r="AF29" s="5">
        <f>C29*AF25</f>
        <v>1248.4799999999993</v>
      </c>
      <c r="AG29" s="5">
        <f>C29*AG25</f>
        <v>1185.1199999999994</v>
      </c>
      <c r="AH29" s="5">
        <f>C29*AH25</f>
        <v>1176.9599999999994</v>
      </c>
      <c r="AI29" s="5">
        <f>C29*AI25</f>
        <v>1147.6799999999994</v>
      </c>
      <c r="AJ29" s="5">
        <f>C29*AJ25</f>
        <v>1159.1999999999994</v>
      </c>
      <c r="AM29" s="9">
        <v>0.24</v>
      </c>
      <c r="AN29" s="9">
        <v>0.61</v>
      </c>
      <c r="AO29" s="9">
        <v>0.17</v>
      </c>
      <c r="AP29" s="9">
        <v>1.32</v>
      </c>
      <c r="AQ29" s="9">
        <v>0.69</v>
      </c>
      <c r="AR29" s="9">
        <v>0.56999999999999995</v>
      </c>
      <c r="AS29" s="9">
        <v>0.89</v>
      </c>
      <c r="AT29" s="9">
        <v>0.46</v>
      </c>
      <c r="AU29" s="9">
        <v>0.79</v>
      </c>
      <c r="AV29" s="9">
        <v>0.02</v>
      </c>
      <c r="AW29" s="9">
        <v>0.42</v>
      </c>
      <c r="AX29" s="9">
        <v>0.13</v>
      </c>
      <c r="AY29" s="9">
        <v>1.72</v>
      </c>
      <c r="AZ29" s="9">
        <v>0.36</v>
      </c>
      <c r="BA29" s="9">
        <v>0.23</v>
      </c>
      <c r="BB29" s="9">
        <v>0.1</v>
      </c>
      <c r="BC29" s="9">
        <v>0.14000000000000001</v>
      </c>
      <c r="BD29" s="9">
        <v>0.22</v>
      </c>
      <c r="BE29" s="9">
        <v>1.35</v>
      </c>
      <c r="BF29" s="9">
        <v>0.46</v>
      </c>
      <c r="BG29" s="9">
        <v>0.19</v>
      </c>
      <c r="BH29" s="9">
        <v>0.41</v>
      </c>
      <c r="BI29" s="9">
        <v>0.37</v>
      </c>
      <c r="BJ29" s="9">
        <v>0.11</v>
      </c>
      <c r="BK29" s="9">
        <v>1.67</v>
      </c>
      <c r="BL29" s="9">
        <v>1.49</v>
      </c>
      <c r="BM29" s="9">
        <v>2.5</v>
      </c>
      <c r="BN29" s="9">
        <v>2.2599999999999998</v>
      </c>
      <c r="BO29" s="9">
        <v>1.61</v>
      </c>
      <c r="BP29" s="9">
        <v>2.96</v>
      </c>
    </row>
    <row r="30" spans="1:68" ht="30" customHeight="1" x14ac:dyDescent="0.3">
      <c r="A30" s="3" t="s">
        <v>5</v>
      </c>
      <c r="B30" s="3" t="s">
        <v>12</v>
      </c>
      <c r="C30" s="4" t="s">
        <v>7</v>
      </c>
      <c r="D30" s="5">
        <v>26.88</v>
      </c>
      <c r="E30" s="5">
        <f>D30-4.44</f>
        <v>22.439999999999998</v>
      </c>
      <c r="F30" s="5">
        <f>E30+0.75</f>
        <v>23.189999999999998</v>
      </c>
      <c r="G30" s="5">
        <f t="shared" si="0"/>
        <v>20.229999999999997</v>
      </c>
      <c r="H30" s="5">
        <f t="shared" si="2"/>
        <v>18.619999999999997</v>
      </c>
      <c r="I30" s="5">
        <f>BN30+H30</f>
        <v>20.879999999999995</v>
      </c>
      <c r="J30" s="5">
        <f>I30+BM30</f>
        <v>23.379999999999995</v>
      </c>
      <c r="K30" s="5">
        <f>J30+BL30</f>
        <v>24.869999999999994</v>
      </c>
      <c r="L30" s="5">
        <f>K30+BK30</f>
        <v>26.539999999999992</v>
      </c>
      <c r="M30" s="5">
        <f>L30+BJ30</f>
        <v>26.649999999999991</v>
      </c>
      <c r="N30" s="5">
        <f t="shared" si="3"/>
        <v>27.019999999999992</v>
      </c>
      <c r="O30" s="5">
        <f t="shared" si="4"/>
        <v>27.429999999999993</v>
      </c>
      <c r="P30" s="5">
        <f t="shared" si="5"/>
        <v>27.239999999999991</v>
      </c>
      <c r="Q30" s="5">
        <f t="shared" si="6"/>
        <v>26.77999999999999</v>
      </c>
      <c r="R30" s="5">
        <f t="shared" si="7"/>
        <v>25.429999999999989</v>
      </c>
      <c r="S30" s="5">
        <f t="shared" si="8"/>
        <v>25.20999999999999</v>
      </c>
      <c r="T30" s="5">
        <f t="shared" si="9"/>
        <v>25.06999999999999</v>
      </c>
      <c r="U30" s="5">
        <f t="shared" si="10"/>
        <v>24.969999999999988</v>
      </c>
      <c r="V30" s="5">
        <f t="shared" si="11"/>
        <v>25.199999999999989</v>
      </c>
      <c r="W30" s="5">
        <f t="shared" si="12"/>
        <v>25.559999999999988</v>
      </c>
      <c r="X30" s="5">
        <f t="shared" si="13"/>
        <v>27.279999999999987</v>
      </c>
      <c r="Y30" s="5">
        <f t="shared" si="14"/>
        <v>27.409999999999986</v>
      </c>
      <c r="Z30" s="5">
        <f t="shared" si="15"/>
        <v>27.829999999999988</v>
      </c>
      <c r="AA30" s="5">
        <f t="shared" si="16"/>
        <v>27.809999999999988</v>
      </c>
      <c r="AB30" s="5">
        <f>AA30-AU30</f>
        <v>27.019999999999989</v>
      </c>
      <c r="AC30" s="5">
        <f t="shared" si="17"/>
        <v>27.47999999999999</v>
      </c>
      <c r="AD30" s="5">
        <f t="shared" si="18"/>
        <v>26.589999999999989</v>
      </c>
      <c r="AE30" s="5">
        <f t="shared" si="19"/>
        <v>26.019999999999989</v>
      </c>
      <c r="AF30" s="5">
        <f t="shared" si="20"/>
        <v>25.329999999999988</v>
      </c>
      <c r="AG30" s="5">
        <f t="shared" si="21"/>
        <v>24.009999999999987</v>
      </c>
      <c r="AH30" s="5">
        <f t="shared" si="22"/>
        <v>23.839999999999986</v>
      </c>
      <c r="AI30" s="5">
        <f t="shared" si="23"/>
        <v>23.229999999999986</v>
      </c>
      <c r="AJ30" s="5">
        <f t="shared" si="24"/>
        <v>23.469999999999985</v>
      </c>
      <c r="AM30" s="9">
        <v>0.24</v>
      </c>
      <c r="AN30" s="9">
        <v>0.61</v>
      </c>
      <c r="AO30" s="9">
        <v>0.17</v>
      </c>
      <c r="AP30" s="9">
        <v>1.32</v>
      </c>
      <c r="AQ30" s="9">
        <v>0.69</v>
      </c>
      <c r="AR30" s="9">
        <v>0.56999999999999995</v>
      </c>
      <c r="AS30" s="9">
        <v>0.89</v>
      </c>
      <c r="AT30" s="9">
        <v>0.46</v>
      </c>
      <c r="AU30" s="9">
        <v>0.79</v>
      </c>
      <c r="AV30" s="9">
        <v>0.02</v>
      </c>
      <c r="AW30" s="9">
        <v>0.42</v>
      </c>
      <c r="AX30" s="9">
        <v>0.13</v>
      </c>
      <c r="AY30" s="9">
        <v>1.72</v>
      </c>
      <c r="AZ30" s="9">
        <v>0.36</v>
      </c>
      <c r="BA30" s="9">
        <v>0.23</v>
      </c>
      <c r="BB30" s="9">
        <v>0.1</v>
      </c>
      <c r="BC30" s="9">
        <v>0.14000000000000001</v>
      </c>
      <c r="BD30" s="9">
        <v>0.22</v>
      </c>
      <c r="BE30" s="9">
        <v>1.35</v>
      </c>
      <c r="BF30" s="9">
        <v>0.46</v>
      </c>
      <c r="BG30" s="9">
        <v>0.19</v>
      </c>
      <c r="BH30" s="9">
        <v>0.41</v>
      </c>
      <c r="BI30" s="9">
        <v>0.37</v>
      </c>
      <c r="BJ30" s="9">
        <v>0.11</v>
      </c>
      <c r="BK30" s="9">
        <v>1.67</v>
      </c>
      <c r="BL30" s="9">
        <v>1.49</v>
      </c>
      <c r="BM30" s="9">
        <v>2.5</v>
      </c>
      <c r="BN30" s="9">
        <v>2.2599999999999998</v>
      </c>
      <c r="BO30" s="9">
        <v>1.61</v>
      </c>
      <c r="BP30" s="9">
        <v>2.96</v>
      </c>
    </row>
    <row r="31" spans="1:68" ht="30" customHeight="1" x14ac:dyDescent="0.3">
      <c r="A31" s="3"/>
      <c r="B31" s="3"/>
      <c r="C31" s="4">
        <v>9</v>
      </c>
      <c r="D31" s="5">
        <f>D30*C31</f>
        <v>241.92</v>
      </c>
      <c r="E31" s="5">
        <f>E30*C31</f>
        <v>201.95999999999998</v>
      </c>
      <c r="F31" s="5">
        <f>C31*$F$30</f>
        <v>208.70999999999998</v>
      </c>
      <c r="G31" s="5">
        <f t="shared" si="0"/>
        <v>205.74999999999997</v>
      </c>
      <c r="H31" s="5">
        <f>C31*H30</f>
        <v>167.57999999999998</v>
      </c>
      <c r="I31" s="5">
        <f>C31*I30</f>
        <v>187.91999999999996</v>
      </c>
      <c r="J31" s="5">
        <f>C31*J30</f>
        <v>210.41999999999996</v>
      </c>
      <c r="K31" s="5">
        <f>C31*K30</f>
        <v>223.82999999999996</v>
      </c>
      <c r="L31" s="5">
        <f>C31*L30</f>
        <v>238.85999999999993</v>
      </c>
      <c r="M31" s="5">
        <f>C31*M30</f>
        <v>239.84999999999991</v>
      </c>
      <c r="N31" s="5">
        <f>C31*N30</f>
        <v>243.17999999999992</v>
      </c>
      <c r="O31" s="5">
        <f>C31*O30</f>
        <v>246.86999999999995</v>
      </c>
      <c r="P31" s="5">
        <f>C31*P30</f>
        <v>245.15999999999991</v>
      </c>
      <c r="Q31" s="5">
        <f>C31*Q30</f>
        <v>241.01999999999992</v>
      </c>
      <c r="R31" s="5">
        <f>C31*R30</f>
        <v>228.86999999999989</v>
      </c>
      <c r="S31" s="5">
        <f>C31*S30</f>
        <v>226.8899999999999</v>
      </c>
      <c r="T31" s="5">
        <f>C31*T30</f>
        <v>225.62999999999991</v>
      </c>
      <c r="U31" s="5">
        <f>C31*U30</f>
        <v>224.7299999999999</v>
      </c>
      <c r="V31" s="5">
        <f>C31*V30</f>
        <v>226.7999999999999</v>
      </c>
      <c r="W31" s="5">
        <f>C31*W30</f>
        <v>230.03999999999991</v>
      </c>
      <c r="X31" s="5">
        <f>C31*X30</f>
        <v>245.51999999999987</v>
      </c>
      <c r="Y31" s="5">
        <f>C31*Y30</f>
        <v>246.68999999999988</v>
      </c>
      <c r="Z31" s="5">
        <f>C31*Z30</f>
        <v>250.46999999999989</v>
      </c>
      <c r="AA31" s="5">
        <f>C31*AA30</f>
        <v>250.28999999999991</v>
      </c>
      <c r="AB31" s="5">
        <f>C31*AB30</f>
        <v>243.17999999999989</v>
      </c>
      <c r="AC31" s="5">
        <f>C31*AC30</f>
        <v>247.31999999999991</v>
      </c>
      <c r="AD31" s="5">
        <f>C31*AD30</f>
        <v>239.30999999999989</v>
      </c>
      <c r="AE31" s="5">
        <f>C31*AE30</f>
        <v>234.17999999999989</v>
      </c>
      <c r="AF31" s="5">
        <f>C31*AF30</f>
        <v>227.96999999999989</v>
      </c>
      <c r="AG31" s="5">
        <f>C31*AG30</f>
        <v>216.08999999999989</v>
      </c>
      <c r="AH31" s="5">
        <f>C31*AH30</f>
        <v>214.55999999999986</v>
      </c>
      <c r="AI31" s="5">
        <f>C31*AI30</f>
        <v>209.06999999999988</v>
      </c>
      <c r="AJ31" s="5">
        <f>C31*AJ30</f>
        <v>211.22999999999985</v>
      </c>
      <c r="AM31" s="9">
        <v>0.24</v>
      </c>
      <c r="AN31" s="9">
        <v>0.61</v>
      </c>
      <c r="AO31" s="9">
        <v>0.17</v>
      </c>
      <c r="AP31" s="9">
        <v>1.32</v>
      </c>
      <c r="AQ31" s="9">
        <v>0.69</v>
      </c>
      <c r="AR31" s="9">
        <v>0.56999999999999995</v>
      </c>
      <c r="AS31" s="9">
        <v>0.89</v>
      </c>
      <c r="AT31" s="9">
        <v>0.46</v>
      </c>
      <c r="AU31" s="9">
        <v>0.79</v>
      </c>
      <c r="AV31" s="9">
        <v>0.02</v>
      </c>
      <c r="AW31" s="9">
        <v>0.42</v>
      </c>
      <c r="AX31" s="9">
        <v>0.13</v>
      </c>
      <c r="AY31" s="9">
        <v>1.72</v>
      </c>
      <c r="AZ31" s="9">
        <v>0.36</v>
      </c>
      <c r="BA31" s="9">
        <v>0.23</v>
      </c>
      <c r="BB31" s="9">
        <v>0.1</v>
      </c>
      <c r="BC31" s="9">
        <v>0.14000000000000001</v>
      </c>
      <c r="BD31" s="9">
        <v>0.22</v>
      </c>
      <c r="BE31" s="9">
        <v>1.35</v>
      </c>
      <c r="BF31" s="9">
        <v>0.46</v>
      </c>
      <c r="BG31" s="9">
        <v>0.19</v>
      </c>
      <c r="BH31" s="9">
        <v>0.41</v>
      </c>
      <c r="BI31" s="9">
        <v>0.37</v>
      </c>
      <c r="BJ31" s="9">
        <v>0.11</v>
      </c>
      <c r="BK31" s="9">
        <v>1.67</v>
      </c>
      <c r="BL31" s="9">
        <v>1.49</v>
      </c>
      <c r="BM31" s="9">
        <v>2.5</v>
      </c>
      <c r="BN31" s="9">
        <v>2.2599999999999998</v>
      </c>
      <c r="BO31" s="9">
        <v>1.61</v>
      </c>
      <c r="BP31" s="9">
        <v>2.96</v>
      </c>
    </row>
    <row r="32" spans="1:68" ht="30" customHeight="1" x14ac:dyDescent="0.3">
      <c r="A32" s="3"/>
      <c r="B32" s="3"/>
      <c r="C32" s="4">
        <v>14</v>
      </c>
      <c r="D32" s="5">
        <f>D30*C32</f>
        <v>376.32</v>
      </c>
      <c r="E32" s="5">
        <f>E30*C32</f>
        <v>314.15999999999997</v>
      </c>
      <c r="F32" s="5">
        <f t="shared" ref="F32:F34" si="28">C32*$F$30</f>
        <v>324.65999999999997</v>
      </c>
      <c r="G32" s="5">
        <f t="shared" si="0"/>
        <v>321.7</v>
      </c>
      <c r="H32" s="5">
        <f>C32*H30</f>
        <v>260.67999999999995</v>
      </c>
      <c r="I32" s="5">
        <f>C32*I30</f>
        <v>292.31999999999994</v>
      </c>
      <c r="J32" s="5">
        <f>C32*J30</f>
        <v>327.31999999999994</v>
      </c>
      <c r="K32" s="5">
        <f>C32*K30</f>
        <v>348.17999999999989</v>
      </c>
      <c r="L32" s="5">
        <f>C32*L30</f>
        <v>371.55999999999989</v>
      </c>
      <c r="M32" s="5">
        <f>C32*M30</f>
        <v>373.09999999999991</v>
      </c>
      <c r="N32" s="5">
        <f>C32*N30</f>
        <v>378.27999999999992</v>
      </c>
      <c r="O32" s="5">
        <f>C32*O30</f>
        <v>384.01999999999987</v>
      </c>
      <c r="P32" s="5">
        <f>C32*P30</f>
        <v>381.3599999999999</v>
      </c>
      <c r="Q32" s="5">
        <f>C32*Q30</f>
        <v>374.91999999999985</v>
      </c>
      <c r="R32" s="5">
        <f>C32*R30</f>
        <v>356.01999999999987</v>
      </c>
      <c r="S32" s="5">
        <f>C32*S30</f>
        <v>352.93999999999988</v>
      </c>
      <c r="T32" s="5">
        <f>C32*T30</f>
        <v>350.97999999999985</v>
      </c>
      <c r="U32" s="5">
        <f>C32*U30</f>
        <v>349.57999999999981</v>
      </c>
      <c r="V32" s="5">
        <f>C32*V30</f>
        <v>352.79999999999984</v>
      </c>
      <c r="W32" s="5">
        <f>C32*W30</f>
        <v>357.8399999999998</v>
      </c>
      <c r="X32" s="5">
        <f>C32*X30</f>
        <v>381.91999999999985</v>
      </c>
      <c r="Y32" s="5">
        <f>C32*Y30</f>
        <v>383.73999999999978</v>
      </c>
      <c r="Z32" s="5">
        <f>C32*Z30</f>
        <v>389.61999999999983</v>
      </c>
      <c r="AA32" s="5">
        <f>C32*AA30</f>
        <v>389.3399999999998</v>
      </c>
      <c r="AB32" s="5">
        <f>C32*AB30</f>
        <v>378.27999999999986</v>
      </c>
      <c r="AC32" s="5">
        <f>C32*AC30</f>
        <v>384.71999999999986</v>
      </c>
      <c r="AD32" s="5">
        <f>C32*AD30</f>
        <v>372.25999999999988</v>
      </c>
      <c r="AE32" s="5">
        <f>C32*AE30</f>
        <v>364.27999999999986</v>
      </c>
      <c r="AF32" s="5">
        <f>C32*AF30</f>
        <v>354.61999999999983</v>
      </c>
      <c r="AG32" s="5">
        <f>C32*AG30</f>
        <v>336.13999999999982</v>
      </c>
      <c r="AH32" s="5">
        <f>C32*AH30</f>
        <v>333.75999999999982</v>
      </c>
      <c r="AI32" s="5">
        <f>C32*AI30</f>
        <v>325.2199999999998</v>
      </c>
      <c r="AJ32" s="5">
        <f>C32*AJ30</f>
        <v>328.57999999999981</v>
      </c>
      <c r="AM32" s="9">
        <v>0.24</v>
      </c>
      <c r="AN32" s="9">
        <v>0.61</v>
      </c>
      <c r="AO32" s="9">
        <v>0.17</v>
      </c>
      <c r="AP32" s="9">
        <v>1.32</v>
      </c>
      <c r="AQ32" s="9">
        <v>0.69</v>
      </c>
      <c r="AR32" s="9">
        <v>0.56999999999999995</v>
      </c>
      <c r="AS32" s="9">
        <v>0.89</v>
      </c>
      <c r="AT32" s="9">
        <v>0.46</v>
      </c>
      <c r="AU32" s="9">
        <v>0.79</v>
      </c>
      <c r="AV32" s="9">
        <v>0.02</v>
      </c>
      <c r="AW32" s="9">
        <v>0.42</v>
      </c>
      <c r="AX32" s="9">
        <v>0.13</v>
      </c>
      <c r="AY32" s="9">
        <v>1.72</v>
      </c>
      <c r="AZ32" s="9">
        <v>0.36</v>
      </c>
      <c r="BA32" s="9">
        <v>0.23</v>
      </c>
      <c r="BB32" s="9">
        <v>0.1</v>
      </c>
      <c r="BC32" s="9">
        <v>0.14000000000000001</v>
      </c>
      <c r="BD32" s="9">
        <v>0.22</v>
      </c>
      <c r="BE32" s="9">
        <v>1.35</v>
      </c>
      <c r="BF32" s="9">
        <v>0.46</v>
      </c>
      <c r="BG32" s="9">
        <v>0.19</v>
      </c>
      <c r="BH32" s="9">
        <v>0.41</v>
      </c>
      <c r="BI32" s="9">
        <v>0.37</v>
      </c>
      <c r="BJ32" s="9">
        <v>0.11</v>
      </c>
      <c r="BK32" s="9">
        <v>1.67</v>
      </c>
      <c r="BL32" s="9">
        <v>1.49</v>
      </c>
      <c r="BM32" s="9">
        <v>2.5</v>
      </c>
      <c r="BN32" s="9">
        <v>2.2599999999999998</v>
      </c>
      <c r="BO32" s="9">
        <v>1.61</v>
      </c>
      <c r="BP32" s="9">
        <v>2.96</v>
      </c>
    </row>
    <row r="33" spans="1:68" ht="30" customHeight="1" x14ac:dyDescent="0.3">
      <c r="A33" s="3"/>
      <c r="B33" s="3"/>
      <c r="C33" s="4">
        <v>19</v>
      </c>
      <c r="D33" s="5">
        <f>D30*C33</f>
        <v>510.71999999999997</v>
      </c>
      <c r="E33" s="5">
        <f>E30*C33</f>
        <v>426.35999999999996</v>
      </c>
      <c r="F33" s="5">
        <f t="shared" si="28"/>
        <v>440.60999999999996</v>
      </c>
      <c r="G33" s="5">
        <f t="shared" si="0"/>
        <v>437.65</v>
      </c>
      <c r="H33" s="5">
        <f>C33*H30</f>
        <v>353.78</v>
      </c>
      <c r="I33" s="5">
        <f>C33*I30</f>
        <v>396.71999999999991</v>
      </c>
      <c r="J33" s="5">
        <f>C33*J30</f>
        <v>444.21999999999991</v>
      </c>
      <c r="K33" s="5">
        <f>C33*K30</f>
        <v>472.52999999999986</v>
      </c>
      <c r="L33" s="5">
        <f>C33*L30</f>
        <v>504.25999999999988</v>
      </c>
      <c r="M33" s="5">
        <f>C33*M30</f>
        <v>506.34999999999985</v>
      </c>
      <c r="N33" s="5">
        <f>C33*N30</f>
        <v>513.37999999999988</v>
      </c>
      <c r="O33" s="5">
        <f>C33*O30</f>
        <v>521.16999999999985</v>
      </c>
      <c r="P33" s="5">
        <f>C33*P30</f>
        <v>517.55999999999983</v>
      </c>
      <c r="Q33" s="5">
        <f>C33*Q30</f>
        <v>508.81999999999982</v>
      </c>
      <c r="R33" s="5">
        <f>C33*R30</f>
        <v>483.16999999999979</v>
      </c>
      <c r="S33" s="5">
        <f>C33*S30</f>
        <v>478.98999999999984</v>
      </c>
      <c r="T33" s="5">
        <f>C33*T30</f>
        <v>476.32999999999981</v>
      </c>
      <c r="U33" s="5">
        <f>C33*U30</f>
        <v>474.42999999999978</v>
      </c>
      <c r="V33" s="5">
        <f>C33*V30</f>
        <v>478.79999999999978</v>
      </c>
      <c r="W33" s="5">
        <f>C33*W30</f>
        <v>485.63999999999976</v>
      </c>
      <c r="X33" s="5">
        <f>C33*X30</f>
        <v>518.31999999999971</v>
      </c>
      <c r="Y33" s="5">
        <f>C33*Y30</f>
        <v>520.78999999999974</v>
      </c>
      <c r="Z33" s="5">
        <f>C33*Z30</f>
        <v>528.76999999999975</v>
      </c>
      <c r="AA33" s="5">
        <f>C33*AA30</f>
        <v>528.38999999999976</v>
      </c>
      <c r="AB33" s="5">
        <f>C33*AB30</f>
        <v>513.37999999999977</v>
      </c>
      <c r="AC33" s="5">
        <f>C33*AC30</f>
        <v>522.11999999999978</v>
      </c>
      <c r="AD33" s="5">
        <f>C33*AD30</f>
        <v>505.20999999999981</v>
      </c>
      <c r="AE33" s="5">
        <f>C33*AE30</f>
        <v>494.37999999999977</v>
      </c>
      <c r="AF33" s="5">
        <f>C33*AF30</f>
        <v>481.26999999999975</v>
      </c>
      <c r="AG33" s="5">
        <f>C33*AG30</f>
        <v>456.18999999999977</v>
      </c>
      <c r="AH33" s="5">
        <f>C33*AH30</f>
        <v>452.95999999999975</v>
      </c>
      <c r="AI33" s="5">
        <f>C33*AI30</f>
        <v>441.36999999999972</v>
      </c>
      <c r="AJ33" s="5">
        <f>C33*AJ30</f>
        <v>445.92999999999972</v>
      </c>
      <c r="AM33" s="9">
        <v>0.24</v>
      </c>
      <c r="AN33" s="9">
        <v>0.61</v>
      </c>
      <c r="AO33" s="9">
        <v>0.17</v>
      </c>
      <c r="AP33" s="9">
        <v>1.32</v>
      </c>
      <c r="AQ33" s="9">
        <v>0.69</v>
      </c>
      <c r="AR33" s="9">
        <v>0.56999999999999995</v>
      </c>
      <c r="AS33" s="9">
        <v>0.89</v>
      </c>
      <c r="AT33" s="9">
        <v>0.46</v>
      </c>
      <c r="AU33" s="9">
        <v>0.79</v>
      </c>
      <c r="AV33" s="9">
        <v>0.02</v>
      </c>
      <c r="AW33" s="9">
        <v>0.42</v>
      </c>
      <c r="AX33" s="9">
        <v>0.13</v>
      </c>
      <c r="AY33" s="9">
        <v>1.72</v>
      </c>
      <c r="AZ33" s="9">
        <v>0.36</v>
      </c>
      <c r="BA33" s="9">
        <v>0.23</v>
      </c>
      <c r="BB33" s="9">
        <v>0.1</v>
      </c>
      <c r="BC33" s="9">
        <v>0.14000000000000001</v>
      </c>
      <c r="BD33" s="9">
        <v>0.22</v>
      </c>
      <c r="BE33" s="9">
        <v>1.35</v>
      </c>
      <c r="BF33" s="9">
        <v>0.46</v>
      </c>
      <c r="BG33" s="9">
        <v>0.19</v>
      </c>
      <c r="BH33" s="9">
        <v>0.41</v>
      </c>
      <c r="BI33" s="9">
        <v>0.37</v>
      </c>
      <c r="BJ33" s="9">
        <v>0.11</v>
      </c>
      <c r="BK33" s="9">
        <v>1.67</v>
      </c>
      <c r="BL33" s="9">
        <v>1.49</v>
      </c>
      <c r="BM33" s="9">
        <v>2.5</v>
      </c>
      <c r="BN33" s="9">
        <v>2.2599999999999998</v>
      </c>
      <c r="BO33" s="9">
        <v>1.61</v>
      </c>
      <c r="BP33" s="9">
        <v>2.96</v>
      </c>
    </row>
    <row r="34" spans="1:68" ht="30" customHeight="1" x14ac:dyDescent="0.3">
      <c r="A34" s="3"/>
      <c r="B34" s="3"/>
      <c r="C34" s="4">
        <v>48</v>
      </c>
      <c r="D34" s="5">
        <f>D30*C34</f>
        <v>1290.24</v>
      </c>
      <c r="E34" s="5">
        <f>E30*C34</f>
        <v>1077.1199999999999</v>
      </c>
      <c r="F34" s="5">
        <f t="shared" si="28"/>
        <v>1113.1199999999999</v>
      </c>
      <c r="G34" s="5">
        <f t="shared" si="0"/>
        <v>1110.1599999999999</v>
      </c>
      <c r="H34" s="5">
        <f>C34*H30</f>
        <v>893.75999999999988</v>
      </c>
      <c r="I34" s="5">
        <f>C34*I30</f>
        <v>1002.2399999999998</v>
      </c>
      <c r="J34" s="5">
        <f>C34*J30</f>
        <v>1122.2399999999998</v>
      </c>
      <c r="K34" s="5">
        <f>C34*K30</f>
        <v>1193.7599999999998</v>
      </c>
      <c r="L34" s="5">
        <f>C34*L30</f>
        <v>1273.9199999999996</v>
      </c>
      <c r="M34" s="5">
        <f>C34*M30</f>
        <v>1279.1999999999996</v>
      </c>
      <c r="N34" s="5">
        <f>C34*N30</f>
        <v>1296.9599999999996</v>
      </c>
      <c r="O34" s="5">
        <f>C34*O30</f>
        <v>1316.6399999999996</v>
      </c>
      <c r="P34" s="5">
        <f>C34*P30</f>
        <v>1307.5199999999995</v>
      </c>
      <c r="Q34" s="5">
        <f>C34*Q30</f>
        <v>1285.4399999999996</v>
      </c>
      <c r="R34" s="5">
        <f>C34*R30</f>
        <v>1220.6399999999994</v>
      </c>
      <c r="S34" s="5">
        <f>C34*S30</f>
        <v>1210.0799999999995</v>
      </c>
      <c r="T34" s="5">
        <f>C34*T30</f>
        <v>1203.3599999999994</v>
      </c>
      <c r="U34" s="5">
        <f>C34*U30</f>
        <v>1198.5599999999995</v>
      </c>
      <c r="V34" s="5">
        <f>C34*V30</f>
        <v>1209.5999999999995</v>
      </c>
      <c r="W34" s="5">
        <f>C34*W30</f>
        <v>1226.8799999999994</v>
      </c>
      <c r="X34" s="5">
        <f>C34*X30</f>
        <v>1309.4399999999994</v>
      </c>
      <c r="Y34" s="5">
        <f>C34*Y30</f>
        <v>1315.6799999999994</v>
      </c>
      <c r="Z34" s="5">
        <f>C34*Z30</f>
        <v>1335.8399999999995</v>
      </c>
      <c r="AA34" s="5">
        <f>C34*AA30</f>
        <v>1334.8799999999994</v>
      </c>
      <c r="AB34" s="5">
        <f>C34*AB30</f>
        <v>1296.9599999999996</v>
      </c>
      <c r="AC34" s="5">
        <f>C34*AC30</f>
        <v>1319.0399999999995</v>
      </c>
      <c r="AD34" s="5">
        <f>C34*AD30</f>
        <v>1276.3199999999995</v>
      </c>
      <c r="AE34" s="5">
        <f>C34*AE30</f>
        <v>1248.9599999999996</v>
      </c>
      <c r="AF34" s="5">
        <f>C34*AF30</f>
        <v>1215.8399999999995</v>
      </c>
      <c r="AG34" s="5">
        <f>C34*AG30</f>
        <v>1152.4799999999993</v>
      </c>
      <c r="AH34" s="5">
        <f>C34*AH30</f>
        <v>1144.3199999999993</v>
      </c>
      <c r="AI34" s="5">
        <f>C34*AI30</f>
        <v>1115.0399999999993</v>
      </c>
      <c r="AJ34" s="5">
        <f>C34*AJ30</f>
        <v>1126.5599999999993</v>
      </c>
      <c r="AM34" s="9">
        <v>0.24</v>
      </c>
      <c r="AN34" s="9">
        <v>0.61</v>
      </c>
      <c r="AO34" s="9">
        <v>0.17</v>
      </c>
      <c r="AP34" s="9">
        <v>1.32</v>
      </c>
      <c r="AQ34" s="9">
        <v>0.69</v>
      </c>
      <c r="AR34" s="9">
        <v>0.56999999999999995</v>
      </c>
      <c r="AS34" s="9">
        <v>0.89</v>
      </c>
      <c r="AT34" s="9">
        <v>0.46</v>
      </c>
      <c r="AU34" s="9">
        <v>0.79</v>
      </c>
      <c r="AV34" s="9">
        <v>0.02</v>
      </c>
      <c r="AW34" s="9">
        <v>0.42</v>
      </c>
      <c r="AX34" s="9">
        <v>0.13</v>
      </c>
      <c r="AY34" s="9">
        <v>1.72</v>
      </c>
      <c r="AZ34" s="9">
        <v>0.36</v>
      </c>
      <c r="BA34" s="9">
        <v>0.23</v>
      </c>
      <c r="BB34" s="9">
        <v>0.1</v>
      </c>
      <c r="BC34" s="9">
        <v>0.14000000000000001</v>
      </c>
      <c r="BD34" s="9">
        <v>0.22</v>
      </c>
      <c r="BE34" s="9">
        <v>1.35</v>
      </c>
      <c r="BF34" s="9">
        <v>0.46</v>
      </c>
      <c r="BG34" s="9">
        <v>0.19</v>
      </c>
      <c r="BH34" s="9">
        <v>0.41</v>
      </c>
      <c r="BI34" s="9">
        <v>0.37</v>
      </c>
      <c r="BJ34" s="9">
        <v>0.11</v>
      </c>
      <c r="BK34" s="9">
        <v>1.67</v>
      </c>
      <c r="BL34" s="9">
        <v>1.49</v>
      </c>
      <c r="BM34" s="9">
        <v>2.5</v>
      </c>
      <c r="BN34" s="9">
        <v>2.2599999999999998</v>
      </c>
      <c r="BO34" s="9">
        <v>1.61</v>
      </c>
      <c r="BP34" s="9">
        <v>2.96</v>
      </c>
    </row>
    <row r="35" spans="1:68" ht="30" customHeight="1" x14ac:dyDescent="0.3">
      <c r="A35" s="3" t="s">
        <v>5</v>
      </c>
      <c r="B35" s="3" t="s">
        <v>13</v>
      </c>
      <c r="C35" s="4" t="s">
        <v>7</v>
      </c>
      <c r="D35" s="5">
        <v>26.87</v>
      </c>
      <c r="E35" s="5">
        <f>D35-4.44</f>
        <v>22.43</v>
      </c>
      <c r="F35" s="5">
        <f>E35+0.75</f>
        <v>23.18</v>
      </c>
      <c r="G35" s="5">
        <f t="shared" si="0"/>
        <v>20.22</v>
      </c>
      <c r="H35" s="5">
        <f t="shared" si="2"/>
        <v>18.61</v>
      </c>
      <c r="I35" s="5">
        <f>H35+BN35</f>
        <v>20.869999999999997</v>
      </c>
      <c r="J35" s="5">
        <f>I35+BM35</f>
        <v>23.369999999999997</v>
      </c>
      <c r="K35" s="5">
        <f>J35+BL35</f>
        <v>24.859999999999996</v>
      </c>
      <c r="L35" s="5">
        <f>K35+BK35</f>
        <v>26.529999999999994</v>
      </c>
      <c r="M35" s="5">
        <f>L35+BJ35</f>
        <v>26.639999999999993</v>
      </c>
      <c r="N35" s="5">
        <f t="shared" si="3"/>
        <v>27.009999999999994</v>
      </c>
      <c r="O35" s="5">
        <f t="shared" si="4"/>
        <v>27.419999999999995</v>
      </c>
      <c r="P35" s="5">
        <f t="shared" si="5"/>
        <v>27.229999999999993</v>
      </c>
      <c r="Q35" s="5">
        <f t="shared" si="6"/>
        <v>26.769999999999992</v>
      </c>
      <c r="R35" s="5">
        <f t="shared" si="7"/>
        <v>25.419999999999991</v>
      </c>
      <c r="S35" s="5">
        <f t="shared" si="8"/>
        <v>25.199999999999992</v>
      </c>
      <c r="T35" s="5">
        <f t="shared" si="9"/>
        <v>25.059999999999992</v>
      </c>
      <c r="U35" s="5">
        <f t="shared" si="10"/>
        <v>24.95999999999999</v>
      </c>
      <c r="V35" s="5">
        <f t="shared" si="11"/>
        <v>25.189999999999991</v>
      </c>
      <c r="W35" s="5">
        <f t="shared" si="12"/>
        <v>25.54999999999999</v>
      </c>
      <c r="X35" s="5">
        <f t="shared" si="13"/>
        <v>27.269999999999989</v>
      </c>
      <c r="Y35" s="5">
        <f t="shared" si="14"/>
        <v>27.399999999999988</v>
      </c>
      <c r="Z35" s="5">
        <f t="shared" si="15"/>
        <v>27.81999999999999</v>
      </c>
      <c r="AA35" s="5">
        <f t="shared" si="16"/>
        <v>27.79999999999999</v>
      </c>
      <c r="AB35" s="5">
        <f>AA35-AU35</f>
        <v>27.009999999999991</v>
      </c>
      <c r="AC35" s="5">
        <f t="shared" si="17"/>
        <v>27.469999999999992</v>
      </c>
      <c r="AD35" s="5">
        <f t="shared" si="18"/>
        <v>26.579999999999991</v>
      </c>
      <c r="AE35" s="5">
        <f t="shared" si="19"/>
        <v>26.009999999999991</v>
      </c>
      <c r="AF35" s="5">
        <f t="shared" si="20"/>
        <v>25.31999999999999</v>
      </c>
      <c r="AG35" s="5">
        <f t="shared" si="21"/>
        <v>23.999999999999989</v>
      </c>
      <c r="AH35" s="5">
        <f t="shared" si="22"/>
        <v>23.829999999999988</v>
      </c>
      <c r="AI35" s="5">
        <f t="shared" si="23"/>
        <v>23.219999999999988</v>
      </c>
      <c r="AJ35" s="5">
        <f t="shared" si="24"/>
        <v>23.459999999999987</v>
      </c>
      <c r="AM35" s="9">
        <v>0.24</v>
      </c>
      <c r="AN35" s="9">
        <v>0.61</v>
      </c>
      <c r="AO35" s="9">
        <v>0.17</v>
      </c>
      <c r="AP35" s="9">
        <v>1.32</v>
      </c>
      <c r="AQ35" s="9">
        <v>0.69</v>
      </c>
      <c r="AR35" s="9">
        <v>0.56999999999999995</v>
      </c>
      <c r="AS35" s="9">
        <v>0.89</v>
      </c>
      <c r="AT35" s="9">
        <v>0.46</v>
      </c>
      <c r="AU35" s="9">
        <v>0.79</v>
      </c>
      <c r="AV35" s="9">
        <v>0.02</v>
      </c>
      <c r="AW35" s="9">
        <v>0.42</v>
      </c>
      <c r="AX35" s="9">
        <v>0.13</v>
      </c>
      <c r="AY35" s="9">
        <v>1.72</v>
      </c>
      <c r="AZ35" s="9">
        <v>0.36</v>
      </c>
      <c r="BA35" s="9">
        <v>0.23</v>
      </c>
      <c r="BB35" s="9">
        <v>0.1</v>
      </c>
      <c r="BC35" s="9">
        <v>0.14000000000000001</v>
      </c>
      <c r="BD35" s="9">
        <v>0.22</v>
      </c>
      <c r="BE35" s="9">
        <v>1.35</v>
      </c>
      <c r="BF35" s="9">
        <v>0.46</v>
      </c>
      <c r="BG35" s="9">
        <v>0.19</v>
      </c>
      <c r="BH35" s="9">
        <v>0.41</v>
      </c>
      <c r="BI35" s="9">
        <v>0.37</v>
      </c>
      <c r="BJ35" s="9">
        <v>0.11</v>
      </c>
      <c r="BK35" s="9">
        <v>1.67</v>
      </c>
      <c r="BL35" s="9">
        <v>1.49</v>
      </c>
      <c r="BM35" s="9">
        <v>2.5</v>
      </c>
      <c r="BN35" s="9">
        <v>2.2599999999999998</v>
      </c>
      <c r="BO35" s="9">
        <v>1.61</v>
      </c>
      <c r="BP35" s="9">
        <v>2.96</v>
      </c>
    </row>
    <row r="36" spans="1:68" ht="30" customHeight="1" x14ac:dyDescent="0.3">
      <c r="A36" s="3"/>
      <c r="B36" s="3"/>
      <c r="C36" s="4">
        <v>9</v>
      </c>
      <c r="D36" s="5">
        <f>D35*C36</f>
        <v>241.83</v>
      </c>
      <c r="E36" s="5">
        <f>E35*C36</f>
        <v>201.87</v>
      </c>
      <c r="F36" s="5">
        <f>C36*$F$35</f>
        <v>208.62</v>
      </c>
      <c r="G36" s="5">
        <f t="shared" si="0"/>
        <v>205.66</v>
      </c>
      <c r="H36" s="5">
        <f>C36*H35</f>
        <v>167.49</v>
      </c>
      <c r="I36" s="5">
        <f>C36*I35</f>
        <v>187.82999999999998</v>
      </c>
      <c r="J36" s="5">
        <f>C36*J35</f>
        <v>210.32999999999998</v>
      </c>
      <c r="K36" s="5">
        <f>C36*K35</f>
        <v>223.73999999999995</v>
      </c>
      <c r="L36" s="5">
        <f>C36*L35</f>
        <v>238.76999999999995</v>
      </c>
      <c r="M36" s="5">
        <f>C36*M35</f>
        <v>239.75999999999993</v>
      </c>
      <c r="N36" s="5">
        <f>C36*N35</f>
        <v>243.08999999999995</v>
      </c>
      <c r="O36" s="5">
        <f>C36*O35</f>
        <v>246.77999999999994</v>
      </c>
      <c r="P36" s="5">
        <f>C36*P35</f>
        <v>245.06999999999994</v>
      </c>
      <c r="Q36" s="5">
        <f>C36*Q35</f>
        <v>240.92999999999992</v>
      </c>
      <c r="R36" s="5">
        <f>C36*R35</f>
        <v>228.77999999999992</v>
      </c>
      <c r="S36" s="5">
        <f>C36*S35</f>
        <v>226.79999999999993</v>
      </c>
      <c r="T36" s="5">
        <f>C36*T35</f>
        <v>225.53999999999994</v>
      </c>
      <c r="U36" s="5">
        <f>C36*U35</f>
        <v>224.6399999999999</v>
      </c>
      <c r="V36" s="5">
        <f>C36*V35</f>
        <v>226.70999999999992</v>
      </c>
      <c r="W36" s="5">
        <f>C36*W35</f>
        <v>229.9499999999999</v>
      </c>
      <c r="X36" s="5">
        <f>C36*X35</f>
        <v>245.42999999999989</v>
      </c>
      <c r="Y36" s="5">
        <f>C36*Y35</f>
        <v>246.59999999999988</v>
      </c>
      <c r="Z36" s="5">
        <f>C36*Z35</f>
        <v>250.37999999999991</v>
      </c>
      <c r="AA36" s="5">
        <f>C36*AA35</f>
        <v>250.1999999999999</v>
      </c>
      <c r="AB36" s="5">
        <f>C36*AB35</f>
        <v>243.08999999999992</v>
      </c>
      <c r="AC36" s="5">
        <f>C36*AC35</f>
        <v>247.22999999999993</v>
      </c>
      <c r="AD36" s="5">
        <f>C36*AD35</f>
        <v>239.21999999999991</v>
      </c>
      <c r="AE36" s="5">
        <f>C36*AE35</f>
        <v>234.08999999999992</v>
      </c>
      <c r="AF36" s="5">
        <f>C36*AF35</f>
        <v>227.87999999999991</v>
      </c>
      <c r="AG36" s="5">
        <f>C36*AG35</f>
        <v>215.99999999999991</v>
      </c>
      <c r="AH36" s="5">
        <f>C36*AH35</f>
        <v>214.46999999999989</v>
      </c>
      <c r="AI36" s="5">
        <f>C36*AI35</f>
        <v>208.9799999999999</v>
      </c>
      <c r="AJ36" s="5">
        <f>C36*AJ35</f>
        <v>211.13999999999987</v>
      </c>
      <c r="AM36" s="9">
        <v>0.24</v>
      </c>
      <c r="AN36" s="9">
        <v>0.61</v>
      </c>
      <c r="AO36" s="9">
        <v>0.17</v>
      </c>
      <c r="AP36" s="9">
        <v>1.32</v>
      </c>
      <c r="AQ36" s="9">
        <v>0.69</v>
      </c>
      <c r="AR36" s="9">
        <v>0.56999999999999995</v>
      </c>
      <c r="AS36" s="9">
        <v>0.89</v>
      </c>
      <c r="AT36" s="9">
        <v>0.46</v>
      </c>
      <c r="AU36" s="9">
        <v>0.79</v>
      </c>
      <c r="AV36" s="9">
        <v>0.02</v>
      </c>
      <c r="AW36" s="9">
        <v>0.42</v>
      </c>
      <c r="AX36" s="9">
        <v>0.13</v>
      </c>
      <c r="AY36" s="9">
        <v>1.72</v>
      </c>
      <c r="AZ36" s="9">
        <v>0.36</v>
      </c>
      <c r="BA36" s="9">
        <v>0.23</v>
      </c>
      <c r="BB36" s="9">
        <v>0.1</v>
      </c>
      <c r="BC36" s="9">
        <v>0.14000000000000001</v>
      </c>
      <c r="BD36" s="9">
        <v>0.22</v>
      </c>
      <c r="BE36" s="9">
        <v>1.35</v>
      </c>
      <c r="BF36" s="9">
        <v>0.46</v>
      </c>
      <c r="BG36" s="9">
        <v>0.19</v>
      </c>
      <c r="BH36" s="9">
        <v>0.41</v>
      </c>
      <c r="BI36" s="9">
        <v>0.37</v>
      </c>
      <c r="BJ36" s="9">
        <v>0.11</v>
      </c>
      <c r="BK36" s="9">
        <v>1.67</v>
      </c>
      <c r="BL36" s="9">
        <v>1.49</v>
      </c>
      <c r="BM36" s="9">
        <v>2.5</v>
      </c>
      <c r="BN36" s="9">
        <v>2.2599999999999998</v>
      </c>
      <c r="BO36" s="9">
        <v>1.61</v>
      </c>
      <c r="BP36" s="9">
        <v>2.96</v>
      </c>
    </row>
    <row r="37" spans="1:68" ht="30" customHeight="1" x14ac:dyDescent="0.3">
      <c r="A37" s="3"/>
      <c r="B37" s="3"/>
      <c r="C37" s="4">
        <v>14</v>
      </c>
      <c r="D37" s="5">
        <f>D35*C37</f>
        <v>376.18</v>
      </c>
      <c r="E37" s="5">
        <f>E35*C37</f>
        <v>314.02</v>
      </c>
      <c r="F37" s="5">
        <f t="shared" ref="F37:F38" si="29">C37*$F$35</f>
        <v>324.52</v>
      </c>
      <c r="G37" s="5">
        <f t="shared" si="0"/>
        <v>321.56</v>
      </c>
      <c r="H37" s="5">
        <f>C37*H35</f>
        <v>260.53999999999996</v>
      </c>
      <c r="I37" s="5">
        <f>C37*I35</f>
        <v>292.17999999999995</v>
      </c>
      <c r="J37" s="5">
        <f>C37*J35</f>
        <v>327.17999999999995</v>
      </c>
      <c r="K37" s="5">
        <f>C38*K35</f>
        <v>472.33999999999992</v>
      </c>
      <c r="L37" s="5">
        <f>C37*L35</f>
        <v>371.4199999999999</v>
      </c>
      <c r="M37" s="5">
        <f>C37*M35</f>
        <v>372.95999999999992</v>
      </c>
      <c r="N37" s="5">
        <f>C37*N35</f>
        <v>378.13999999999993</v>
      </c>
      <c r="O37" s="5">
        <f>C37*O35</f>
        <v>383.87999999999994</v>
      </c>
      <c r="P37" s="5">
        <f>C37*P35</f>
        <v>381.21999999999991</v>
      </c>
      <c r="Q37" s="5">
        <f>C37*Q35</f>
        <v>374.77999999999992</v>
      </c>
      <c r="R37" s="5">
        <f>C37*R35</f>
        <v>355.87999999999988</v>
      </c>
      <c r="S37" s="5">
        <f>C37*S35</f>
        <v>352.7999999999999</v>
      </c>
      <c r="T37" s="5">
        <f>C37*T35</f>
        <v>350.83999999999986</v>
      </c>
      <c r="U37" s="5">
        <f>C37*U35</f>
        <v>349.43999999999988</v>
      </c>
      <c r="V37" s="5">
        <f>C37*V35</f>
        <v>352.65999999999985</v>
      </c>
      <c r="W37" s="5">
        <f>C37*W35</f>
        <v>357.69999999999987</v>
      </c>
      <c r="X37" s="5">
        <f>C37*X35</f>
        <v>381.77999999999986</v>
      </c>
      <c r="Y37" s="5">
        <f>C37*Y35</f>
        <v>383.59999999999985</v>
      </c>
      <c r="Z37" s="5">
        <f>C37*Z35</f>
        <v>389.47999999999985</v>
      </c>
      <c r="AA37" s="5">
        <f>C37*AA35</f>
        <v>389.19999999999987</v>
      </c>
      <c r="AB37" s="5">
        <f>C37*AB35</f>
        <v>378.13999999999987</v>
      </c>
      <c r="AC37" s="5">
        <f>C37*AC35</f>
        <v>384.57999999999987</v>
      </c>
      <c r="AD37" s="5">
        <f>C37*AD35</f>
        <v>372.11999999999989</v>
      </c>
      <c r="AE37" s="5">
        <f>C37*AE35</f>
        <v>364.13999999999987</v>
      </c>
      <c r="AF37" s="5">
        <f>C37*AF35</f>
        <v>354.47999999999985</v>
      </c>
      <c r="AG37" s="5">
        <f>C37*AG35</f>
        <v>335.99999999999983</v>
      </c>
      <c r="AH37" s="5">
        <f>C37*AH35</f>
        <v>333.61999999999983</v>
      </c>
      <c r="AI37" s="5">
        <f>C37*AI35</f>
        <v>325.07999999999981</v>
      </c>
      <c r="AJ37" s="5">
        <f>C37*AJ35</f>
        <v>328.43999999999983</v>
      </c>
      <c r="AM37" s="9">
        <v>0.24</v>
      </c>
      <c r="AN37" s="9">
        <v>0.61</v>
      </c>
      <c r="AO37" s="9">
        <v>0.17</v>
      </c>
      <c r="AP37" s="9">
        <v>1.32</v>
      </c>
      <c r="AQ37" s="9">
        <v>0.69</v>
      </c>
      <c r="AR37" s="9">
        <v>0.56999999999999995</v>
      </c>
      <c r="AS37" s="9">
        <v>0.89</v>
      </c>
      <c r="AT37" s="9">
        <v>0.46</v>
      </c>
      <c r="AU37" s="9">
        <v>0.79</v>
      </c>
      <c r="AV37" s="9">
        <v>0.02</v>
      </c>
      <c r="AW37" s="9">
        <v>0.42</v>
      </c>
      <c r="AX37" s="9">
        <v>0.13</v>
      </c>
      <c r="AY37" s="9">
        <v>1.72</v>
      </c>
      <c r="AZ37" s="9">
        <v>0.36</v>
      </c>
      <c r="BA37" s="9">
        <v>0.23</v>
      </c>
      <c r="BB37" s="9">
        <v>0.1</v>
      </c>
      <c r="BC37" s="9">
        <v>0.14000000000000001</v>
      </c>
      <c r="BD37" s="9">
        <v>0.22</v>
      </c>
      <c r="BE37" s="9">
        <v>1.35</v>
      </c>
      <c r="BF37" s="9">
        <v>0.46</v>
      </c>
      <c r="BG37" s="9">
        <v>0.19</v>
      </c>
      <c r="BH37" s="9">
        <v>0.41</v>
      </c>
      <c r="BI37" s="9">
        <v>0.37</v>
      </c>
      <c r="BJ37" s="9">
        <v>0.11</v>
      </c>
      <c r="BK37" s="9">
        <v>1.67</v>
      </c>
      <c r="BL37" s="9">
        <v>1.49</v>
      </c>
      <c r="BM37" s="9">
        <v>2.5</v>
      </c>
      <c r="BN37" s="9">
        <v>2.2599999999999998</v>
      </c>
      <c r="BO37" s="9">
        <v>1.61</v>
      </c>
      <c r="BP37" s="9">
        <v>2.96</v>
      </c>
    </row>
    <row r="38" spans="1:68" ht="30" customHeight="1" x14ac:dyDescent="0.3">
      <c r="A38" s="3"/>
      <c r="B38" s="3"/>
      <c r="C38" s="4">
        <v>19</v>
      </c>
      <c r="D38" s="5">
        <f>D35*C38</f>
        <v>510.53000000000003</v>
      </c>
      <c r="E38" s="5">
        <f>E35*C38</f>
        <v>426.17</v>
      </c>
      <c r="F38" s="5">
        <f t="shared" si="29"/>
        <v>440.42</v>
      </c>
      <c r="G38" s="5">
        <f t="shared" si="0"/>
        <v>437.46000000000004</v>
      </c>
      <c r="H38" s="5">
        <f>C38*H35</f>
        <v>353.59</v>
      </c>
      <c r="I38" s="5">
        <f>C38*I35</f>
        <v>396.53</v>
      </c>
      <c r="J38" s="5">
        <f>C38*J35</f>
        <v>444.03</v>
      </c>
      <c r="K38" s="5">
        <f>C38*K35</f>
        <v>472.33999999999992</v>
      </c>
      <c r="L38" s="5">
        <f>C38*L35</f>
        <v>504.06999999999988</v>
      </c>
      <c r="M38" s="5">
        <f>C38*M35</f>
        <v>506.15999999999985</v>
      </c>
      <c r="N38" s="5">
        <f>C38*N35</f>
        <v>513.18999999999994</v>
      </c>
      <c r="O38" s="5">
        <f>C38*O35</f>
        <v>520.9799999999999</v>
      </c>
      <c r="P38" s="5">
        <f>C38*P35</f>
        <v>517.36999999999989</v>
      </c>
      <c r="Q38" s="5">
        <f>C38*Q35</f>
        <v>508.62999999999988</v>
      </c>
      <c r="R38" s="5">
        <f>C38*R35</f>
        <v>482.97999999999985</v>
      </c>
      <c r="S38" s="5">
        <f>C38*S35</f>
        <v>478.79999999999984</v>
      </c>
      <c r="T38" s="5">
        <f>C38*T35</f>
        <v>476.13999999999982</v>
      </c>
      <c r="U38" s="5">
        <f>C38*U35</f>
        <v>474.23999999999984</v>
      </c>
      <c r="V38" s="5">
        <f>C38*V35</f>
        <v>478.60999999999984</v>
      </c>
      <c r="W38" s="5">
        <f>C38*W35</f>
        <v>485.44999999999982</v>
      </c>
      <c r="X38" s="5">
        <f>C38*X35</f>
        <v>518.12999999999977</v>
      </c>
      <c r="Y38" s="5">
        <f>C38*Y35</f>
        <v>520.5999999999998</v>
      </c>
      <c r="Z38" s="5">
        <f>C38*Z35</f>
        <v>528.57999999999981</v>
      </c>
      <c r="AA38" s="5">
        <f>C38*AA35</f>
        <v>528.19999999999982</v>
      </c>
      <c r="AB38" s="5">
        <f>C38*AB35</f>
        <v>513.18999999999983</v>
      </c>
      <c r="AC38" s="5">
        <f>C38*AC35</f>
        <v>521.92999999999984</v>
      </c>
      <c r="AD38" s="5">
        <f>C38*AD35</f>
        <v>505.01999999999981</v>
      </c>
      <c r="AE38" s="5">
        <f>C38*AE35</f>
        <v>494.18999999999983</v>
      </c>
      <c r="AF38" s="5">
        <f>C38*AF35</f>
        <v>481.07999999999981</v>
      </c>
      <c r="AG38" s="5">
        <f>C38*AG35</f>
        <v>455.99999999999977</v>
      </c>
      <c r="AH38" s="5">
        <f>C38*AH35</f>
        <v>452.76999999999975</v>
      </c>
      <c r="AI38" s="5">
        <f>C38*AI35</f>
        <v>441.17999999999978</v>
      </c>
      <c r="AJ38" s="5">
        <f>C38*AJ35</f>
        <v>445.73999999999972</v>
      </c>
      <c r="AM38" s="9">
        <v>0.24</v>
      </c>
      <c r="AN38" s="9">
        <v>0.61</v>
      </c>
      <c r="AO38" s="9">
        <v>0.17</v>
      </c>
      <c r="AP38" s="9">
        <v>1.32</v>
      </c>
      <c r="AQ38" s="9">
        <v>0.69</v>
      </c>
      <c r="AR38" s="9">
        <v>0.56999999999999995</v>
      </c>
      <c r="AS38" s="9">
        <v>0.89</v>
      </c>
      <c r="AT38" s="9">
        <v>0.46</v>
      </c>
      <c r="AU38" s="9">
        <v>0.79</v>
      </c>
      <c r="AV38" s="9">
        <v>0.02</v>
      </c>
      <c r="AW38" s="9">
        <v>0.42</v>
      </c>
      <c r="AX38" s="9">
        <v>0.13</v>
      </c>
      <c r="AY38" s="9">
        <v>1.72</v>
      </c>
      <c r="AZ38" s="9">
        <v>0.36</v>
      </c>
      <c r="BA38" s="9">
        <v>0.23</v>
      </c>
      <c r="BB38" s="9">
        <v>0.1</v>
      </c>
      <c r="BC38" s="9">
        <v>0.14000000000000001</v>
      </c>
      <c r="BD38" s="9">
        <v>0.22</v>
      </c>
      <c r="BE38" s="9">
        <v>1.35</v>
      </c>
      <c r="BF38" s="9">
        <v>0.46</v>
      </c>
      <c r="BG38" s="9">
        <v>0.19</v>
      </c>
      <c r="BH38" s="9">
        <v>0.41</v>
      </c>
      <c r="BI38" s="9">
        <v>0.37</v>
      </c>
      <c r="BJ38" s="9">
        <v>0.11</v>
      </c>
      <c r="BK38" s="9">
        <v>1.67</v>
      </c>
      <c r="BL38" s="9">
        <v>1.49</v>
      </c>
      <c r="BM38" s="9">
        <v>2.5</v>
      </c>
      <c r="BN38" s="9">
        <v>2.2599999999999998</v>
      </c>
      <c r="BO38" s="9">
        <v>1.61</v>
      </c>
      <c r="BP38" s="9">
        <v>2.96</v>
      </c>
    </row>
    <row r="39" spans="1:68" ht="30" customHeight="1" x14ac:dyDescent="0.3">
      <c r="A39" s="3"/>
      <c r="B39" s="3"/>
      <c r="C39" s="4">
        <v>48</v>
      </c>
      <c r="D39" s="5">
        <f>D35*C39</f>
        <v>1289.76</v>
      </c>
      <c r="E39" s="5">
        <f>E35*C39</f>
        <v>1076.6399999999999</v>
      </c>
      <c r="F39" s="5">
        <f>C39*$F$35</f>
        <v>1112.6399999999999</v>
      </c>
      <c r="G39" s="5">
        <f t="shared" si="0"/>
        <v>1109.6799999999998</v>
      </c>
      <c r="H39" s="5">
        <f>C39*H35</f>
        <v>893.28</v>
      </c>
      <c r="I39" s="5">
        <f>C39*I35</f>
        <v>1001.7599999999999</v>
      </c>
      <c r="J39" s="5">
        <f>C39*J35</f>
        <v>1121.7599999999998</v>
      </c>
      <c r="K39" s="5">
        <f>C39*K35</f>
        <v>1193.2799999999997</v>
      </c>
      <c r="L39" s="5">
        <f>C39*L35</f>
        <v>1273.4399999999996</v>
      </c>
      <c r="M39" s="5">
        <f>C39*M35</f>
        <v>1278.7199999999998</v>
      </c>
      <c r="N39" s="5">
        <f>C39*N35</f>
        <v>1296.4799999999998</v>
      </c>
      <c r="O39" s="5">
        <f>C39*O35</f>
        <v>1316.1599999999999</v>
      </c>
      <c r="P39" s="5">
        <f>C39*P35</f>
        <v>1307.0399999999997</v>
      </c>
      <c r="Q39" s="5">
        <f>C39*Q35</f>
        <v>1284.9599999999996</v>
      </c>
      <c r="R39" s="5">
        <f>C39*R35</f>
        <v>1220.1599999999996</v>
      </c>
      <c r="S39" s="5">
        <f>C39*S35</f>
        <v>1209.5999999999997</v>
      </c>
      <c r="T39" s="5">
        <f>C39*T35</f>
        <v>1202.8799999999997</v>
      </c>
      <c r="U39" s="5">
        <f>C39*U35</f>
        <v>1198.0799999999995</v>
      </c>
      <c r="V39" s="5">
        <f>C39*V35</f>
        <v>1209.1199999999994</v>
      </c>
      <c r="W39" s="5">
        <f>C39*W35</f>
        <v>1226.3999999999996</v>
      </c>
      <c r="X39" s="5">
        <f>C39*X35</f>
        <v>1308.9599999999996</v>
      </c>
      <c r="Y39" s="5">
        <f>C39*Y35</f>
        <v>1315.1999999999994</v>
      </c>
      <c r="Z39" s="5">
        <f>C39*Z35</f>
        <v>1335.3599999999994</v>
      </c>
      <c r="AA39" s="5">
        <f>C39*AA35</f>
        <v>1334.3999999999996</v>
      </c>
      <c r="AB39" s="5">
        <f>C39*AB35</f>
        <v>1296.4799999999996</v>
      </c>
      <c r="AC39" s="5">
        <f>C39*AC35</f>
        <v>1318.5599999999995</v>
      </c>
      <c r="AD39" s="5">
        <f>C39*AD35</f>
        <v>1275.8399999999997</v>
      </c>
      <c r="AE39" s="5">
        <f>C39*AE35</f>
        <v>1248.4799999999996</v>
      </c>
      <c r="AF39" s="5">
        <f>C39*AF35</f>
        <v>1215.3599999999994</v>
      </c>
      <c r="AG39" s="5">
        <f>C39*AG35</f>
        <v>1151.9999999999995</v>
      </c>
      <c r="AH39" s="5">
        <f>C39*AH35</f>
        <v>1143.8399999999995</v>
      </c>
      <c r="AI39" s="5">
        <f>C39*AI35</f>
        <v>1114.5599999999995</v>
      </c>
      <c r="AJ39" s="5">
        <f>C39*AJ35</f>
        <v>1126.0799999999995</v>
      </c>
      <c r="AM39" s="9">
        <v>0.24</v>
      </c>
      <c r="AN39" s="9">
        <v>0.61</v>
      </c>
      <c r="AO39" s="9">
        <v>0.17</v>
      </c>
      <c r="AP39" s="9">
        <v>1.32</v>
      </c>
      <c r="AQ39" s="9">
        <v>0.69</v>
      </c>
      <c r="AR39" s="9">
        <v>0.56999999999999995</v>
      </c>
      <c r="AS39" s="9">
        <v>0.89</v>
      </c>
      <c r="AT39" s="9">
        <v>0.46</v>
      </c>
      <c r="AU39" s="9">
        <v>0.79</v>
      </c>
      <c r="AV39" s="9">
        <v>0.02</v>
      </c>
      <c r="AW39" s="9">
        <v>0.42</v>
      </c>
      <c r="AX39" s="9">
        <v>0.13</v>
      </c>
      <c r="AY39" s="9">
        <v>1.72</v>
      </c>
      <c r="AZ39" s="9">
        <v>0.36</v>
      </c>
      <c r="BA39" s="9">
        <v>0.23</v>
      </c>
      <c r="BB39" s="9">
        <v>0.1</v>
      </c>
      <c r="BC39" s="9">
        <v>0.14000000000000001</v>
      </c>
      <c r="BD39" s="9">
        <v>0.22</v>
      </c>
      <c r="BE39" s="9">
        <v>1.35</v>
      </c>
      <c r="BF39" s="9">
        <v>0.46</v>
      </c>
      <c r="BG39" s="9">
        <v>0.19</v>
      </c>
      <c r="BH39" s="9">
        <v>0.41</v>
      </c>
      <c r="BI39" s="9">
        <v>0.37</v>
      </c>
      <c r="BJ39" s="9">
        <v>0.11</v>
      </c>
      <c r="BK39" s="9">
        <v>1.67</v>
      </c>
      <c r="BL39" s="9">
        <v>1.49</v>
      </c>
      <c r="BM39" s="9">
        <v>2.5</v>
      </c>
      <c r="BN39" s="9">
        <v>2.2599999999999998</v>
      </c>
      <c r="BO39" s="9">
        <v>1.61</v>
      </c>
      <c r="BP39" s="9">
        <v>2.96</v>
      </c>
    </row>
    <row r="40" spans="1:68" ht="30" customHeight="1" x14ac:dyDescent="0.3">
      <c r="A40" s="3" t="s">
        <v>5</v>
      </c>
      <c r="B40" s="3" t="s">
        <v>15</v>
      </c>
      <c r="C40" s="4" t="s">
        <v>7</v>
      </c>
      <c r="D40" s="5">
        <v>25.82</v>
      </c>
      <c r="E40" s="5">
        <f>D40-4.44</f>
        <v>21.38</v>
      </c>
      <c r="F40" s="5">
        <f>E40+0.67</f>
        <v>22.05</v>
      </c>
      <c r="G40" s="5">
        <f t="shared" si="0"/>
        <v>19.09</v>
      </c>
      <c r="H40" s="5">
        <f t="shared" si="2"/>
        <v>17.48</v>
      </c>
      <c r="I40" s="5">
        <f>H40+BN40</f>
        <v>19.740000000000002</v>
      </c>
      <c r="J40" s="5">
        <f>I40+BM40</f>
        <v>22.240000000000002</v>
      </c>
      <c r="K40" s="5">
        <f>J40+BL40</f>
        <v>23.73</v>
      </c>
      <c r="L40" s="5">
        <f>K40+BK40</f>
        <v>25.4</v>
      </c>
      <c r="M40" s="5">
        <f>L40+BJ40</f>
        <v>25.509999999999998</v>
      </c>
      <c r="N40" s="5">
        <f t="shared" si="3"/>
        <v>25.88</v>
      </c>
      <c r="O40" s="5">
        <f t="shared" si="4"/>
        <v>26.29</v>
      </c>
      <c r="P40" s="5">
        <f t="shared" si="5"/>
        <v>26.099999999999998</v>
      </c>
      <c r="Q40" s="5">
        <f t="shared" si="6"/>
        <v>25.639999999999997</v>
      </c>
      <c r="R40" s="5">
        <f t="shared" si="7"/>
        <v>24.289999999999996</v>
      </c>
      <c r="S40" s="5">
        <f t="shared" si="8"/>
        <v>24.069999999999997</v>
      </c>
      <c r="T40" s="5">
        <f t="shared" si="9"/>
        <v>23.929999999999996</v>
      </c>
      <c r="U40" s="5">
        <f t="shared" si="10"/>
        <v>23.829999999999995</v>
      </c>
      <c r="V40" s="5">
        <f t="shared" si="11"/>
        <v>24.059999999999995</v>
      </c>
      <c r="W40" s="5">
        <f t="shared" si="12"/>
        <v>24.419999999999995</v>
      </c>
      <c r="X40" s="5">
        <f t="shared" si="13"/>
        <v>26.139999999999993</v>
      </c>
      <c r="Y40" s="5">
        <f t="shared" si="14"/>
        <v>26.269999999999992</v>
      </c>
      <c r="Z40" s="5">
        <f t="shared" si="15"/>
        <v>26.689999999999994</v>
      </c>
      <c r="AA40" s="5">
        <f t="shared" si="16"/>
        <v>26.669999999999995</v>
      </c>
      <c r="AB40" s="5">
        <f>AA40-AU40</f>
        <v>25.889999999999993</v>
      </c>
      <c r="AC40" s="5">
        <f t="shared" si="17"/>
        <v>26.349999999999994</v>
      </c>
      <c r="AD40" s="5">
        <f t="shared" si="18"/>
        <v>25.459999999999994</v>
      </c>
      <c r="AE40" s="5">
        <f t="shared" si="19"/>
        <v>24.889999999999993</v>
      </c>
      <c r="AF40" s="5">
        <f t="shared" si="20"/>
        <v>24.199999999999992</v>
      </c>
      <c r="AG40" s="5">
        <f t="shared" si="21"/>
        <v>22.879999999999992</v>
      </c>
      <c r="AH40" s="5">
        <f t="shared" si="22"/>
        <v>22.70999999999999</v>
      </c>
      <c r="AI40" s="5">
        <f t="shared" si="23"/>
        <v>22.099999999999991</v>
      </c>
      <c r="AJ40" s="5">
        <f t="shared" si="24"/>
        <v>22.339999999999989</v>
      </c>
      <c r="AM40" s="9">
        <v>0.24</v>
      </c>
      <c r="AN40" s="9">
        <v>0.61</v>
      </c>
      <c r="AO40" s="9">
        <v>0.17</v>
      </c>
      <c r="AP40" s="9">
        <v>1.32</v>
      </c>
      <c r="AQ40" s="9">
        <v>0.69</v>
      </c>
      <c r="AR40" s="9">
        <v>0.56999999999999995</v>
      </c>
      <c r="AS40" s="9">
        <v>0.89</v>
      </c>
      <c r="AT40" s="9">
        <v>0.46</v>
      </c>
      <c r="AU40" s="9">
        <v>0.78</v>
      </c>
      <c r="AV40" s="9">
        <v>0.02</v>
      </c>
      <c r="AW40" s="9">
        <v>0.42</v>
      </c>
      <c r="AX40" s="9">
        <v>0.13</v>
      </c>
      <c r="AY40" s="9">
        <v>1.72</v>
      </c>
      <c r="AZ40" s="9">
        <v>0.36</v>
      </c>
      <c r="BA40" s="9">
        <v>0.23</v>
      </c>
      <c r="BB40" s="9">
        <v>0.1</v>
      </c>
      <c r="BC40" s="9">
        <v>0.14000000000000001</v>
      </c>
      <c r="BD40" s="9">
        <v>0.22</v>
      </c>
      <c r="BE40" s="9">
        <v>1.35</v>
      </c>
      <c r="BF40" s="9">
        <v>0.46</v>
      </c>
      <c r="BG40" s="9">
        <v>0.19</v>
      </c>
      <c r="BH40" s="9">
        <v>0.41</v>
      </c>
      <c r="BI40" s="9">
        <v>0.37</v>
      </c>
      <c r="BJ40" s="9">
        <v>0.11</v>
      </c>
      <c r="BK40" s="9">
        <v>1.67</v>
      </c>
      <c r="BL40" s="9">
        <v>1.49</v>
      </c>
      <c r="BM40" s="9">
        <v>2.5</v>
      </c>
      <c r="BN40" s="9">
        <v>2.2599999999999998</v>
      </c>
      <c r="BO40" s="9">
        <v>1.61</v>
      </c>
      <c r="BP40" s="9">
        <v>2.96</v>
      </c>
    </row>
    <row r="41" spans="1:68" ht="30" customHeight="1" x14ac:dyDescent="0.3">
      <c r="A41" s="3"/>
      <c r="B41" s="3"/>
      <c r="C41" s="4">
        <v>9</v>
      </c>
      <c r="D41" s="5">
        <f>D40*C41</f>
        <v>232.38</v>
      </c>
      <c r="E41" s="5">
        <f>E40*C41</f>
        <v>192.42</v>
      </c>
      <c r="F41" s="5">
        <f>C41*$F$40</f>
        <v>198.45000000000002</v>
      </c>
      <c r="G41" s="5">
        <f t="shared" si="0"/>
        <v>195.49</v>
      </c>
      <c r="H41" s="5">
        <f>C41*H40</f>
        <v>157.32</v>
      </c>
      <c r="I41" s="5">
        <f>C41*I40</f>
        <v>177.66000000000003</v>
      </c>
      <c r="J41" s="5">
        <f>C41*J40</f>
        <v>200.16000000000003</v>
      </c>
      <c r="K41" s="5">
        <f>C41*K40</f>
        <v>213.57</v>
      </c>
      <c r="L41" s="5">
        <f>C41*L40</f>
        <v>228.6</v>
      </c>
      <c r="M41" s="5">
        <f>C41*M40</f>
        <v>229.58999999999997</v>
      </c>
      <c r="N41" s="5">
        <f>C41*N40</f>
        <v>232.92</v>
      </c>
      <c r="O41" s="5">
        <f>C41*O40</f>
        <v>236.60999999999999</v>
      </c>
      <c r="P41" s="5">
        <f>C41*P40</f>
        <v>234.89999999999998</v>
      </c>
      <c r="Q41" s="5">
        <f>C41*Q40</f>
        <v>230.75999999999996</v>
      </c>
      <c r="R41" s="5">
        <f>C41*R40</f>
        <v>218.60999999999996</v>
      </c>
      <c r="S41" s="5">
        <f>C41*S40</f>
        <v>216.62999999999997</v>
      </c>
      <c r="T41" s="5">
        <f>C41*T40</f>
        <v>215.36999999999998</v>
      </c>
      <c r="U41" s="5">
        <f>C41*U40</f>
        <v>214.46999999999994</v>
      </c>
      <c r="V41" s="5">
        <f>C41*V40</f>
        <v>216.53999999999996</v>
      </c>
      <c r="W41" s="5">
        <f>C41*W40</f>
        <v>219.77999999999994</v>
      </c>
      <c r="X41" s="5">
        <f>C41*X40</f>
        <v>235.25999999999993</v>
      </c>
      <c r="Y41" s="5">
        <f>C41*Y40</f>
        <v>236.42999999999992</v>
      </c>
      <c r="Z41" s="5">
        <f>C41*Z40</f>
        <v>240.20999999999995</v>
      </c>
      <c r="AA41" s="5">
        <f>C41*AA40</f>
        <v>240.02999999999994</v>
      </c>
      <c r="AB41" s="5">
        <f>C41*AB40</f>
        <v>233.00999999999993</v>
      </c>
      <c r="AC41" s="5">
        <f>C41*AC40</f>
        <v>237.14999999999995</v>
      </c>
      <c r="AD41" s="5">
        <f>C41*AD40</f>
        <v>229.13999999999993</v>
      </c>
      <c r="AE41" s="5">
        <f>C41*AE40</f>
        <v>224.00999999999993</v>
      </c>
      <c r="AF41" s="5">
        <f>C41*AF40</f>
        <v>217.79999999999993</v>
      </c>
      <c r="AG41" s="5">
        <f>C41*AG40</f>
        <v>205.91999999999993</v>
      </c>
      <c r="AH41" s="5">
        <f>C41*AH40</f>
        <v>204.3899999999999</v>
      </c>
      <c r="AI41" s="5">
        <f>C41*AI40</f>
        <v>198.89999999999992</v>
      </c>
      <c r="AJ41" s="5">
        <f>C41*AJ40</f>
        <v>201.05999999999989</v>
      </c>
      <c r="AM41" s="9">
        <v>0.24</v>
      </c>
      <c r="AN41" s="9">
        <v>0.61</v>
      </c>
      <c r="AO41" s="9">
        <v>0.17</v>
      </c>
      <c r="AP41" s="9">
        <v>1.32</v>
      </c>
      <c r="AQ41" s="9">
        <v>0.69</v>
      </c>
      <c r="AR41" s="9">
        <v>0.56999999999999995</v>
      </c>
      <c r="AS41" s="9">
        <v>0.89</v>
      </c>
      <c r="AT41" s="9">
        <v>0.46</v>
      </c>
      <c r="AU41" s="9">
        <v>0.78</v>
      </c>
      <c r="AV41" s="9">
        <v>0.02</v>
      </c>
      <c r="AW41" s="9">
        <v>0.42</v>
      </c>
      <c r="AX41" s="9">
        <v>0.13</v>
      </c>
      <c r="AY41" s="9">
        <v>1.72</v>
      </c>
      <c r="AZ41" s="9">
        <v>0.36</v>
      </c>
      <c r="BA41" s="9">
        <v>0.23</v>
      </c>
      <c r="BB41" s="9">
        <v>0.1</v>
      </c>
      <c r="BC41" s="9">
        <v>0.14000000000000001</v>
      </c>
      <c r="BD41" s="9">
        <v>0.22</v>
      </c>
      <c r="BE41" s="9">
        <v>1.35</v>
      </c>
      <c r="BF41" s="9">
        <v>0.46</v>
      </c>
      <c r="BG41" s="9">
        <v>0.19</v>
      </c>
      <c r="BH41" s="9">
        <v>0.41</v>
      </c>
      <c r="BI41" s="9">
        <v>0.37</v>
      </c>
      <c r="BJ41" s="9">
        <v>0.11</v>
      </c>
      <c r="BK41" s="9">
        <v>1.67</v>
      </c>
      <c r="BL41" s="9">
        <v>1.49</v>
      </c>
      <c r="BM41" s="9">
        <v>2.5</v>
      </c>
      <c r="BN41" s="9">
        <v>2.2599999999999998</v>
      </c>
      <c r="BO41" s="9">
        <v>1.61</v>
      </c>
      <c r="BP41" s="9">
        <v>2.96</v>
      </c>
    </row>
    <row r="42" spans="1:68" ht="30" customHeight="1" x14ac:dyDescent="0.3">
      <c r="A42" s="3"/>
      <c r="B42" s="3"/>
      <c r="C42" s="4">
        <v>14</v>
      </c>
      <c r="D42" s="5">
        <f>D40*C42</f>
        <v>361.48</v>
      </c>
      <c r="E42" s="5">
        <f>E40*C42</f>
        <v>299.32</v>
      </c>
      <c r="F42" s="5">
        <f t="shared" ref="F42:F44" si="30">C42*$F$40</f>
        <v>308.7</v>
      </c>
      <c r="G42" s="5">
        <f t="shared" si="0"/>
        <v>305.74</v>
      </c>
      <c r="H42" s="5">
        <f>C42*H40</f>
        <v>244.72</v>
      </c>
      <c r="I42" s="5">
        <f>C42*I40</f>
        <v>276.36</v>
      </c>
      <c r="J42" s="5">
        <f>C42*J40</f>
        <v>311.36</v>
      </c>
      <c r="K42" s="5">
        <f>C42*K40</f>
        <v>332.22</v>
      </c>
      <c r="L42" s="5">
        <f>C42*L40</f>
        <v>355.59999999999997</v>
      </c>
      <c r="M42" s="5">
        <f>C42*M40</f>
        <v>357.14</v>
      </c>
      <c r="N42" s="5">
        <f>C42*N40</f>
        <v>362.32</v>
      </c>
      <c r="O42" s="5">
        <f>C42*O40</f>
        <v>368.06</v>
      </c>
      <c r="P42" s="5">
        <f>C42*P40</f>
        <v>365.4</v>
      </c>
      <c r="Q42" s="5">
        <f>C42*Q40</f>
        <v>358.96</v>
      </c>
      <c r="R42" s="5">
        <f>C42*R40</f>
        <v>340.05999999999995</v>
      </c>
      <c r="S42" s="5">
        <f>C42*S40</f>
        <v>336.97999999999996</v>
      </c>
      <c r="T42" s="5">
        <f>C42*T40</f>
        <v>335.01999999999992</v>
      </c>
      <c r="U42" s="5">
        <f>C42*U40</f>
        <v>333.61999999999995</v>
      </c>
      <c r="V42" s="5">
        <f>C42*V40</f>
        <v>336.83999999999992</v>
      </c>
      <c r="W42" s="5">
        <f>C42*W40</f>
        <v>341.87999999999994</v>
      </c>
      <c r="X42" s="5">
        <f>C42*X40</f>
        <v>365.95999999999992</v>
      </c>
      <c r="Y42" s="5">
        <f>C42*Y40</f>
        <v>367.77999999999992</v>
      </c>
      <c r="Z42" s="5">
        <f>C42*Z40</f>
        <v>373.65999999999991</v>
      </c>
      <c r="AA42" s="5">
        <f>C42*AA40</f>
        <v>373.37999999999994</v>
      </c>
      <c r="AB42" s="5">
        <f>C42*AB40</f>
        <v>362.45999999999992</v>
      </c>
      <c r="AC42" s="5">
        <f>C42*AC40</f>
        <v>368.89999999999992</v>
      </c>
      <c r="AD42" s="5">
        <f>C42*AD40</f>
        <v>356.43999999999994</v>
      </c>
      <c r="AE42" s="5">
        <f>C42*AE40</f>
        <v>348.45999999999992</v>
      </c>
      <c r="AF42" s="5">
        <f>C42*AF40</f>
        <v>338.7999999999999</v>
      </c>
      <c r="AG42" s="5">
        <f>C42*AG40</f>
        <v>320.31999999999988</v>
      </c>
      <c r="AH42" s="5">
        <f>C42*AH40</f>
        <v>317.93999999999988</v>
      </c>
      <c r="AI42" s="5">
        <f>C42*AI40</f>
        <v>309.39999999999986</v>
      </c>
      <c r="AJ42" s="5">
        <f>C42*AJ40</f>
        <v>312.75999999999988</v>
      </c>
      <c r="AM42" s="9">
        <v>0.24</v>
      </c>
      <c r="AN42" s="9">
        <v>0.61</v>
      </c>
      <c r="AO42" s="9">
        <v>0.17</v>
      </c>
      <c r="AP42" s="9">
        <v>1.32</v>
      </c>
      <c r="AQ42" s="9">
        <v>0.69</v>
      </c>
      <c r="AR42" s="9">
        <v>0.56999999999999995</v>
      </c>
      <c r="AS42" s="9">
        <v>0.89</v>
      </c>
      <c r="AT42" s="9">
        <v>0.46</v>
      </c>
      <c r="AU42" s="9">
        <v>0.78</v>
      </c>
      <c r="AV42" s="9">
        <v>0.02</v>
      </c>
      <c r="AW42" s="9">
        <v>0.42</v>
      </c>
      <c r="AX42" s="9">
        <v>0.13</v>
      </c>
      <c r="AY42" s="9">
        <v>1.72</v>
      </c>
      <c r="AZ42" s="9">
        <v>0.36</v>
      </c>
      <c r="BA42" s="9">
        <v>0.23</v>
      </c>
      <c r="BB42" s="9">
        <v>0.1</v>
      </c>
      <c r="BC42" s="9">
        <v>0.14000000000000001</v>
      </c>
      <c r="BD42" s="9">
        <v>0.22</v>
      </c>
      <c r="BE42" s="9">
        <v>1.35</v>
      </c>
      <c r="BF42" s="9">
        <v>0.46</v>
      </c>
      <c r="BG42" s="9">
        <v>0.19</v>
      </c>
      <c r="BH42" s="9">
        <v>0.41</v>
      </c>
      <c r="BI42" s="9">
        <v>0.37</v>
      </c>
      <c r="BJ42" s="9">
        <v>0.11</v>
      </c>
      <c r="BK42" s="9">
        <v>1.67</v>
      </c>
      <c r="BL42" s="9">
        <v>1.49</v>
      </c>
      <c r="BM42" s="9">
        <v>2.5</v>
      </c>
      <c r="BN42" s="9">
        <v>2.2599999999999998</v>
      </c>
      <c r="BO42" s="9">
        <v>1.61</v>
      </c>
      <c r="BP42" s="9">
        <v>2.96</v>
      </c>
    </row>
    <row r="43" spans="1:68" ht="30" customHeight="1" x14ac:dyDescent="0.3">
      <c r="A43" s="3"/>
      <c r="B43" s="3"/>
      <c r="C43" s="4">
        <v>19</v>
      </c>
      <c r="D43" s="5">
        <f>D40*C43</f>
        <v>490.58</v>
      </c>
      <c r="E43" s="5">
        <f>E40*C43</f>
        <v>406.21999999999997</v>
      </c>
      <c r="F43" s="5">
        <f t="shared" si="30"/>
        <v>418.95</v>
      </c>
      <c r="G43" s="5">
        <f t="shared" si="0"/>
        <v>415.99</v>
      </c>
      <c r="H43" s="5">
        <f>C43*H40</f>
        <v>332.12</v>
      </c>
      <c r="I43" s="5">
        <f>C43*I40</f>
        <v>375.06000000000006</v>
      </c>
      <c r="J43" s="5">
        <f>C43*J40</f>
        <v>422.56000000000006</v>
      </c>
      <c r="K43" s="5">
        <f>C44*K40</f>
        <v>1139.04</v>
      </c>
      <c r="L43" s="5">
        <f>C43*L40</f>
        <v>482.59999999999997</v>
      </c>
      <c r="M43" s="5">
        <f>C43*M40</f>
        <v>484.68999999999994</v>
      </c>
      <c r="N43" s="5">
        <f>C43*N40</f>
        <v>491.71999999999997</v>
      </c>
      <c r="O43" s="5">
        <f>C43*O40</f>
        <v>499.51</v>
      </c>
      <c r="P43" s="5">
        <f>C43*P40</f>
        <v>495.9</v>
      </c>
      <c r="Q43" s="5">
        <f>C43*Q40</f>
        <v>487.15999999999997</v>
      </c>
      <c r="R43" s="5">
        <f>C43*R40</f>
        <v>461.50999999999993</v>
      </c>
      <c r="S43" s="5">
        <f>C43*S40</f>
        <v>457.32999999999993</v>
      </c>
      <c r="T43" s="5">
        <f>C43*T40</f>
        <v>454.6699999999999</v>
      </c>
      <c r="U43" s="5">
        <f>C43*U40</f>
        <v>452.76999999999992</v>
      </c>
      <c r="V43" s="5">
        <f>C43*V40</f>
        <v>457.13999999999993</v>
      </c>
      <c r="W43" s="5">
        <f>C43*W40</f>
        <v>463.9799999999999</v>
      </c>
      <c r="X43" s="5">
        <f>C43*X40</f>
        <v>496.65999999999985</v>
      </c>
      <c r="Y43" s="5">
        <f>C43*Y40</f>
        <v>499.12999999999988</v>
      </c>
      <c r="Z43" s="5">
        <f>C43*Z40</f>
        <v>507.1099999999999</v>
      </c>
      <c r="AA43" s="5">
        <f>C43*AA40</f>
        <v>506.7299999999999</v>
      </c>
      <c r="AB43" s="5">
        <f>C43*AB40</f>
        <v>491.90999999999985</v>
      </c>
      <c r="AC43" s="5">
        <f>C43*AC40</f>
        <v>500.64999999999986</v>
      </c>
      <c r="AD43" s="5">
        <f>C43*AD40</f>
        <v>483.7399999999999</v>
      </c>
      <c r="AE43" s="5">
        <f>C43*AE40</f>
        <v>472.90999999999985</v>
      </c>
      <c r="AF43" s="5">
        <f>C43*AF40</f>
        <v>459.79999999999984</v>
      </c>
      <c r="AG43" s="5">
        <f>C43*AG40</f>
        <v>434.71999999999986</v>
      </c>
      <c r="AH43" s="5">
        <f>C43*AH40</f>
        <v>431.48999999999984</v>
      </c>
      <c r="AI43" s="5">
        <f>C43*AI40</f>
        <v>419.89999999999981</v>
      </c>
      <c r="AJ43" s="5">
        <f>C43*AJ40</f>
        <v>424.45999999999981</v>
      </c>
      <c r="AM43" s="9">
        <v>0.24</v>
      </c>
      <c r="AN43" s="9">
        <v>0.61</v>
      </c>
      <c r="AO43" s="9">
        <v>0.17</v>
      </c>
      <c r="AP43" s="9">
        <v>1.32</v>
      </c>
      <c r="AQ43" s="9">
        <v>0.69</v>
      </c>
      <c r="AR43" s="9">
        <v>0.56999999999999995</v>
      </c>
      <c r="AS43" s="9">
        <v>0.89</v>
      </c>
      <c r="AT43" s="9">
        <v>0.46</v>
      </c>
      <c r="AU43" s="9">
        <v>0.78</v>
      </c>
      <c r="AV43" s="9">
        <v>0.02</v>
      </c>
      <c r="AW43" s="9">
        <v>0.42</v>
      </c>
      <c r="AX43" s="9">
        <v>0.13</v>
      </c>
      <c r="AY43" s="9">
        <v>1.72</v>
      </c>
      <c r="AZ43" s="9">
        <v>0.36</v>
      </c>
      <c r="BA43" s="9">
        <v>0.23</v>
      </c>
      <c r="BB43" s="9">
        <v>0.1</v>
      </c>
      <c r="BC43" s="9">
        <v>0.14000000000000001</v>
      </c>
      <c r="BD43" s="9">
        <v>0.22</v>
      </c>
      <c r="BE43" s="9">
        <v>1.35</v>
      </c>
      <c r="BF43" s="9">
        <v>0.46</v>
      </c>
      <c r="BG43" s="9">
        <v>0.19</v>
      </c>
      <c r="BH43" s="9">
        <v>0.41</v>
      </c>
      <c r="BI43" s="9">
        <v>0.37</v>
      </c>
      <c r="BJ43" s="9">
        <v>0.11</v>
      </c>
      <c r="BK43" s="9">
        <v>1.67</v>
      </c>
      <c r="BL43" s="9">
        <v>1.49</v>
      </c>
      <c r="BM43" s="9">
        <v>2.5</v>
      </c>
      <c r="BN43" s="9">
        <v>2.2599999999999998</v>
      </c>
      <c r="BO43" s="9">
        <v>1.61</v>
      </c>
      <c r="BP43" s="9">
        <v>2.96</v>
      </c>
    </row>
    <row r="44" spans="1:68" ht="30" customHeight="1" x14ac:dyDescent="0.3">
      <c r="A44" s="3"/>
      <c r="B44" s="3"/>
      <c r="C44" s="4">
        <v>48</v>
      </c>
      <c r="D44" s="5">
        <f>D40*C44</f>
        <v>1239.3600000000001</v>
      </c>
      <c r="E44" s="5">
        <f>E40*C44</f>
        <v>1026.24</v>
      </c>
      <c r="F44" s="5">
        <f t="shared" si="30"/>
        <v>1058.4000000000001</v>
      </c>
      <c r="G44" s="5">
        <f t="shared" si="0"/>
        <v>1055.44</v>
      </c>
      <c r="H44" s="5">
        <f>C44*H40</f>
        <v>839.04</v>
      </c>
      <c r="I44" s="5">
        <f>C44*I40</f>
        <v>947.5200000000001</v>
      </c>
      <c r="J44" s="5">
        <f>C44*J40</f>
        <v>1067.52</v>
      </c>
      <c r="K44" s="5">
        <f>C44*K40</f>
        <v>1139.04</v>
      </c>
      <c r="L44" s="5">
        <f>C44*L40</f>
        <v>1219.1999999999998</v>
      </c>
      <c r="M44" s="5">
        <f>C44*M40</f>
        <v>1224.48</v>
      </c>
      <c r="N44" s="5">
        <f>C44*N40</f>
        <v>1242.24</v>
      </c>
      <c r="O44" s="5">
        <f>C44*O40</f>
        <v>1261.92</v>
      </c>
      <c r="P44" s="5">
        <f>C44*P40</f>
        <v>1252.8</v>
      </c>
      <c r="Q44" s="5">
        <f>C44*Q40</f>
        <v>1230.7199999999998</v>
      </c>
      <c r="R44" s="5">
        <f>C44*R40</f>
        <v>1165.9199999999998</v>
      </c>
      <c r="S44" s="5">
        <f>C44*S40</f>
        <v>1155.3599999999999</v>
      </c>
      <c r="T44" s="5">
        <f>C44*T40</f>
        <v>1148.6399999999999</v>
      </c>
      <c r="U44" s="5">
        <f>C44*U40</f>
        <v>1143.8399999999997</v>
      </c>
      <c r="V44" s="5">
        <f>C44*V40</f>
        <v>1154.8799999999997</v>
      </c>
      <c r="W44" s="5">
        <f>C44*W40</f>
        <v>1172.1599999999999</v>
      </c>
      <c r="X44" s="5">
        <f>C44*X40</f>
        <v>1254.7199999999998</v>
      </c>
      <c r="Y44" s="5">
        <f>C44*Y40</f>
        <v>1260.9599999999996</v>
      </c>
      <c r="Z44" s="5">
        <f>C44*Z40</f>
        <v>1281.1199999999997</v>
      </c>
      <c r="AA44" s="5">
        <f>C44*AA40</f>
        <v>1280.1599999999999</v>
      </c>
      <c r="AB44" s="5">
        <f>C44*AB40</f>
        <v>1242.7199999999998</v>
      </c>
      <c r="AC44" s="5">
        <f>C44*AC40</f>
        <v>1264.7999999999997</v>
      </c>
      <c r="AD44" s="5">
        <f>C44*AD40</f>
        <v>1222.0799999999997</v>
      </c>
      <c r="AE44" s="5">
        <f>C44*AE40</f>
        <v>1194.7199999999998</v>
      </c>
      <c r="AF44" s="5">
        <f>C44*AF40</f>
        <v>1161.5999999999997</v>
      </c>
      <c r="AG44" s="5">
        <f>C44*AG40</f>
        <v>1098.2399999999996</v>
      </c>
      <c r="AH44" s="5">
        <f>C44*AH40</f>
        <v>1090.0799999999995</v>
      </c>
      <c r="AI44" s="5">
        <f>C44*AI40</f>
        <v>1060.7999999999995</v>
      </c>
      <c r="AJ44" s="5">
        <f>C44*AJ40</f>
        <v>1072.3199999999995</v>
      </c>
      <c r="AM44" s="9">
        <v>0.24</v>
      </c>
      <c r="AN44" s="9">
        <v>0.61</v>
      </c>
      <c r="AO44" s="9">
        <v>0.17</v>
      </c>
      <c r="AP44" s="9">
        <v>1.32</v>
      </c>
      <c r="AQ44" s="9">
        <v>0.69</v>
      </c>
      <c r="AR44" s="9">
        <v>0.56999999999999995</v>
      </c>
      <c r="AS44" s="9">
        <v>0.89</v>
      </c>
      <c r="AT44" s="9">
        <v>0.46</v>
      </c>
      <c r="AU44" s="9">
        <v>0.78</v>
      </c>
      <c r="AV44" s="9">
        <v>0.02</v>
      </c>
      <c r="AW44" s="9">
        <v>0.42</v>
      </c>
      <c r="AX44" s="9">
        <v>0.13</v>
      </c>
      <c r="AY44" s="9">
        <v>1.72</v>
      </c>
      <c r="AZ44" s="9">
        <v>0.36</v>
      </c>
      <c r="BA44" s="9">
        <v>0.23</v>
      </c>
      <c r="BB44" s="9">
        <v>0.1</v>
      </c>
      <c r="BC44" s="9">
        <v>0.14000000000000001</v>
      </c>
      <c r="BD44" s="9">
        <v>0.22</v>
      </c>
      <c r="BE44" s="9">
        <v>1.35</v>
      </c>
      <c r="BF44" s="9">
        <v>0.46</v>
      </c>
      <c r="BG44" s="9">
        <v>0.19</v>
      </c>
      <c r="BH44" s="9">
        <v>0.41</v>
      </c>
      <c r="BI44" s="9">
        <v>0.37</v>
      </c>
      <c r="BJ44" s="9">
        <v>0.11</v>
      </c>
      <c r="BK44" s="9">
        <v>1.67</v>
      </c>
      <c r="BL44" s="9">
        <v>1.49</v>
      </c>
      <c r="BM44" s="9">
        <v>2.5</v>
      </c>
      <c r="BN44" s="9">
        <v>2.2599999999999998</v>
      </c>
      <c r="BO44" s="9">
        <v>1.61</v>
      </c>
      <c r="BP44" s="9">
        <v>2.96</v>
      </c>
    </row>
    <row r="45" spans="1:68" ht="30" customHeight="1" x14ac:dyDescent="0.3">
      <c r="A45" s="3" t="s">
        <v>16</v>
      </c>
      <c r="B45" s="3" t="s">
        <v>8</v>
      </c>
      <c r="C45" s="4" t="s">
        <v>7</v>
      </c>
      <c r="D45" s="5">
        <v>27.36</v>
      </c>
      <c r="E45" s="5">
        <f>D45-4.44</f>
        <v>22.919999999999998</v>
      </c>
      <c r="F45" s="5">
        <f>E45+0.75</f>
        <v>23.669999999999998</v>
      </c>
      <c r="G45" s="5">
        <f t="shared" si="0"/>
        <v>20.709999999999997</v>
      </c>
      <c r="H45" s="5">
        <f t="shared" si="2"/>
        <v>19.099999999999998</v>
      </c>
      <c r="I45" s="5">
        <f>H45+BN45</f>
        <v>21.36</v>
      </c>
      <c r="J45" s="5">
        <f>I45+BM45</f>
        <v>23.86</v>
      </c>
      <c r="K45" s="5">
        <f>J45+BL45</f>
        <v>25.349999999999998</v>
      </c>
      <c r="L45" s="5">
        <f>K45+BK45</f>
        <v>27.019999999999996</v>
      </c>
      <c r="M45" s="5">
        <f>L45+BJ45</f>
        <v>27.129999999999995</v>
      </c>
      <c r="N45" s="5">
        <f t="shared" si="3"/>
        <v>27.499999999999996</v>
      </c>
      <c r="O45" s="5">
        <f t="shared" si="4"/>
        <v>27.909999999999997</v>
      </c>
      <c r="P45" s="5">
        <f t="shared" si="5"/>
        <v>27.719999999999995</v>
      </c>
      <c r="Q45" s="5">
        <f t="shared" si="6"/>
        <v>27.259999999999994</v>
      </c>
      <c r="R45" s="5">
        <f t="shared" si="7"/>
        <v>25.909999999999993</v>
      </c>
      <c r="S45" s="5">
        <f t="shared" si="8"/>
        <v>25.689999999999994</v>
      </c>
      <c r="T45" s="5">
        <f t="shared" si="9"/>
        <v>25.549999999999994</v>
      </c>
      <c r="U45" s="5">
        <f t="shared" si="10"/>
        <v>25.449999999999992</v>
      </c>
      <c r="V45" s="5">
        <f t="shared" si="11"/>
        <v>25.679999999999993</v>
      </c>
      <c r="W45" s="5">
        <f t="shared" si="12"/>
        <v>26.039999999999992</v>
      </c>
      <c r="X45" s="5">
        <f t="shared" si="13"/>
        <v>27.759999999999991</v>
      </c>
      <c r="Y45" s="5">
        <f t="shared" si="14"/>
        <v>27.88999999999999</v>
      </c>
      <c r="Z45" s="5">
        <f t="shared" si="15"/>
        <v>28.309999999999992</v>
      </c>
      <c r="AA45" s="5">
        <f t="shared" si="16"/>
        <v>28.289999999999992</v>
      </c>
      <c r="AB45" s="5">
        <f>AA45-AU45</f>
        <v>27.499999999999993</v>
      </c>
      <c r="AC45" s="5">
        <f t="shared" si="17"/>
        <v>27.959999999999994</v>
      </c>
      <c r="AD45" s="5">
        <f t="shared" si="18"/>
        <v>27.069999999999993</v>
      </c>
      <c r="AE45" s="5">
        <f t="shared" si="19"/>
        <v>26.499999999999993</v>
      </c>
      <c r="AF45" s="5">
        <f t="shared" si="20"/>
        <v>25.809999999999992</v>
      </c>
      <c r="AG45" s="5">
        <f t="shared" si="21"/>
        <v>24.489999999999991</v>
      </c>
      <c r="AH45" s="5">
        <f t="shared" si="22"/>
        <v>24.31999999999999</v>
      </c>
      <c r="AI45" s="5">
        <f t="shared" si="23"/>
        <v>23.70999999999999</v>
      </c>
      <c r="AJ45" s="5">
        <f t="shared" si="24"/>
        <v>23.949999999999989</v>
      </c>
      <c r="AM45" s="9">
        <v>0.24</v>
      </c>
      <c r="AN45" s="9">
        <v>0.61</v>
      </c>
      <c r="AO45" s="9">
        <v>0.17</v>
      </c>
      <c r="AP45" s="9">
        <v>1.32</v>
      </c>
      <c r="AQ45" s="9">
        <v>0.69</v>
      </c>
      <c r="AR45" s="9">
        <v>0.56999999999999995</v>
      </c>
      <c r="AS45" s="9">
        <v>0.89</v>
      </c>
      <c r="AT45" s="9">
        <v>0.46</v>
      </c>
      <c r="AU45" s="9">
        <v>0.79</v>
      </c>
      <c r="AV45" s="9">
        <v>0.02</v>
      </c>
      <c r="AW45" s="9">
        <v>0.42</v>
      </c>
      <c r="AX45" s="9">
        <v>0.13</v>
      </c>
      <c r="AY45" s="9">
        <v>1.72</v>
      </c>
      <c r="AZ45" s="9">
        <v>0.36</v>
      </c>
      <c r="BA45" s="9">
        <v>0.23</v>
      </c>
      <c r="BB45" s="9">
        <v>0.1</v>
      </c>
      <c r="BC45" s="9">
        <v>0.14000000000000001</v>
      </c>
      <c r="BD45" s="9">
        <v>0.22</v>
      </c>
      <c r="BE45" s="9">
        <v>1.35</v>
      </c>
      <c r="BF45" s="9">
        <v>0.46</v>
      </c>
      <c r="BG45" s="9">
        <v>0.19</v>
      </c>
      <c r="BH45" s="9">
        <v>0.41</v>
      </c>
      <c r="BI45" s="9">
        <v>0.37</v>
      </c>
      <c r="BJ45" s="9">
        <v>0.11</v>
      </c>
      <c r="BK45" s="9">
        <v>1.67</v>
      </c>
      <c r="BL45" s="9">
        <v>1.49</v>
      </c>
      <c r="BM45" s="9">
        <v>2.5</v>
      </c>
      <c r="BN45" s="9">
        <v>2.2599999999999998</v>
      </c>
      <c r="BO45" s="9">
        <v>1.61</v>
      </c>
      <c r="BP45" s="9">
        <v>2.96</v>
      </c>
    </row>
    <row r="46" spans="1:68" ht="30" customHeight="1" x14ac:dyDescent="0.3">
      <c r="A46" s="3"/>
      <c r="B46" s="3"/>
      <c r="C46" s="4">
        <v>9</v>
      </c>
      <c r="D46" s="5">
        <f>D45*C46</f>
        <v>246.24</v>
      </c>
      <c r="E46" s="5">
        <f>E45*C46</f>
        <v>206.27999999999997</v>
      </c>
      <c r="F46" s="5">
        <f>C46*$F$45</f>
        <v>213.02999999999997</v>
      </c>
      <c r="G46" s="5">
        <f t="shared" si="0"/>
        <v>210.06999999999996</v>
      </c>
      <c r="H46" s="5">
        <f>C46*H45</f>
        <v>171.89999999999998</v>
      </c>
      <c r="I46" s="5">
        <f>C46*I45</f>
        <v>192.24</v>
      </c>
      <c r="J46" s="5">
        <f>C46*J45</f>
        <v>214.74</v>
      </c>
      <c r="K46" s="5">
        <f>C46*K45</f>
        <v>228.14999999999998</v>
      </c>
      <c r="L46" s="5">
        <f>C46*L45</f>
        <v>243.17999999999995</v>
      </c>
      <c r="M46" s="5">
        <f>C46*M45</f>
        <v>244.16999999999996</v>
      </c>
      <c r="N46" s="5">
        <f>C46*N45</f>
        <v>247.49999999999997</v>
      </c>
      <c r="O46" s="5">
        <f>C46*O45</f>
        <v>251.18999999999997</v>
      </c>
      <c r="P46" s="5">
        <f>C46*P45</f>
        <v>249.47999999999996</v>
      </c>
      <c r="Q46" s="5">
        <f>C46*Q45</f>
        <v>245.33999999999995</v>
      </c>
      <c r="R46" s="5">
        <f>C46*R45</f>
        <v>233.18999999999994</v>
      </c>
      <c r="S46" s="5">
        <f>C46*S45</f>
        <v>231.20999999999995</v>
      </c>
      <c r="T46" s="5">
        <f>C46*T45</f>
        <v>229.94999999999993</v>
      </c>
      <c r="U46" s="5">
        <f>C46*U45</f>
        <v>229.04999999999993</v>
      </c>
      <c r="V46" s="5">
        <f>C46*V45</f>
        <v>231.11999999999995</v>
      </c>
      <c r="W46" s="5">
        <f>C46*W45</f>
        <v>234.35999999999993</v>
      </c>
      <c r="X46" s="5">
        <f>C46*X45</f>
        <v>249.83999999999992</v>
      </c>
      <c r="Y46" s="5">
        <f>C46*Y45</f>
        <v>251.00999999999991</v>
      </c>
      <c r="Z46" s="5">
        <f>C46*Z45</f>
        <v>254.78999999999994</v>
      </c>
      <c r="AA46" s="5">
        <f>C46*AA45</f>
        <v>254.60999999999993</v>
      </c>
      <c r="AB46" s="5">
        <f>C46*AB45</f>
        <v>247.49999999999994</v>
      </c>
      <c r="AC46" s="5">
        <f>C46*AC45</f>
        <v>251.63999999999993</v>
      </c>
      <c r="AD46" s="5">
        <f>C46*AD45</f>
        <v>243.62999999999994</v>
      </c>
      <c r="AE46" s="5">
        <f>C46*AE45</f>
        <v>238.49999999999994</v>
      </c>
      <c r="AF46" s="5">
        <f>C46*AF45</f>
        <v>232.28999999999994</v>
      </c>
      <c r="AG46" s="5">
        <f>C46*AG45</f>
        <v>220.40999999999991</v>
      </c>
      <c r="AH46" s="5">
        <f>C46*AH45</f>
        <v>218.87999999999991</v>
      </c>
      <c r="AI46" s="5">
        <f>C46*AI45</f>
        <v>213.3899999999999</v>
      </c>
      <c r="AJ46" s="5">
        <f>C46*AJ45</f>
        <v>215.5499999999999</v>
      </c>
      <c r="AM46" s="9">
        <v>0.24</v>
      </c>
      <c r="AN46" s="9">
        <v>0.61</v>
      </c>
      <c r="AO46" s="9">
        <v>0.17</v>
      </c>
      <c r="AP46" s="9">
        <v>1.32</v>
      </c>
      <c r="AQ46" s="9">
        <v>0.69</v>
      </c>
      <c r="AR46" s="9">
        <v>0.56999999999999995</v>
      </c>
      <c r="AS46" s="9">
        <v>0.89</v>
      </c>
      <c r="AT46" s="9">
        <v>0.46</v>
      </c>
      <c r="AU46" s="9">
        <v>0.79</v>
      </c>
      <c r="AV46" s="9">
        <v>0.02</v>
      </c>
      <c r="AW46" s="9">
        <v>0.42</v>
      </c>
      <c r="AX46" s="9">
        <v>0.13</v>
      </c>
      <c r="AY46" s="9">
        <v>1.72</v>
      </c>
      <c r="AZ46" s="9">
        <v>0.36</v>
      </c>
      <c r="BA46" s="9">
        <v>0.23</v>
      </c>
      <c r="BB46" s="9">
        <v>0.1</v>
      </c>
      <c r="BC46" s="9">
        <v>0.14000000000000001</v>
      </c>
      <c r="BD46" s="9">
        <v>0.22</v>
      </c>
      <c r="BE46" s="9">
        <v>1.35</v>
      </c>
      <c r="BF46" s="9">
        <v>0.46</v>
      </c>
      <c r="BG46" s="9">
        <v>0.19</v>
      </c>
      <c r="BH46" s="9">
        <v>0.41</v>
      </c>
      <c r="BI46" s="9">
        <v>0.37</v>
      </c>
      <c r="BJ46" s="9">
        <v>0.11</v>
      </c>
      <c r="BK46" s="9">
        <v>1.67</v>
      </c>
      <c r="BL46" s="9">
        <v>1.49</v>
      </c>
      <c r="BM46" s="9">
        <v>2.5</v>
      </c>
      <c r="BN46" s="9">
        <v>2.2599999999999998</v>
      </c>
      <c r="BO46" s="9">
        <v>1.61</v>
      </c>
      <c r="BP46" s="9">
        <v>2.96</v>
      </c>
    </row>
    <row r="47" spans="1:68" ht="30" customHeight="1" x14ac:dyDescent="0.3">
      <c r="A47" s="3"/>
      <c r="B47" s="3"/>
      <c r="C47" s="4">
        <v>14</v>
      </c>
      <c r="D47" s="5">
        <f>D45*C47</f>
        <v>383.03999999999996</v>
      </c>
      <c r="E47" s="5">
        <f>E45*C47</f>
        <v>320.88</v>
      </c>
      <c r="F47" s="5">
        <f t="shared" ref="F47:F49" si="31">C47*$F$45</f>
        <v>331.38</v>
      </c>
      <c r="G47" s="5">
        <f t="shared" si="0"/>
        <v>328.42</v>
      </c>
      <c r="H47" s="5">
        <f>C47*H45</f>
        <v>267.39999999999998</v>
      </c>
      <c r="I47" s="5">
        <f>C47*I45</f>
        <v>299.03999999999996</v>
      </c>
      <c r="J47" s="5">
        <f>C47*J45</f>
        <v>334.03999999999996</v>
      </c>
      <c r="K47" s="5">
        <f>C47*K45</f>
        <v>354.9</v>
      </c>
      <c r="L47" s="5">
        <f>C47*L45</f>
        <v>378.28</v>
      </c>
      <c r="M47" s="5">
        <f>C47*M45</f>
        <v>379.81999999999994</v>
      </c>
      <c r="N47" s="5">
        <f>C47*N45</f>
        <v>384.99999999999994</v>
      </c>
      <c r="O47" s="5">
        <f>C47*O45</f>
        <v>390.73999999999995</v>
      </c>
      <c r="P47" s="5">
        <f>C47*P45</f>
        <v>388.07999999999993</v>
      </c>
      <c r="Q47" s="5">
        <f>C47*Q45</f>
        <v>381.63999999999993</v>
      </c>
      <c r="R47" s="5">
        <f>C47*R45</f>
        <v>362.7399999999999</v>
      </c>
      <c r="S47" s="5">
        <f>C47*S45</f>
        <v>359.65999999999991</v>
      </c>
      <c r="T47" s="5">
        <f>C47*T45</f>
        <v>357.69999999999993</v>
      </c>
      <c r="U47" s="5">
        <f>C47*U45</f>
        <v>356.2999999999999</v>
      </c>
      <c r="V47" s="5">
        <f>C47*V45</f>
        <v>359.51999999999987</v>
      </c>
      <c r="W47" s="5">
        <f>C47*W45</f>
        <v>364.55999999999989</v>
      </c>
      <c r="X47" s="5">
        <f>C47*X45</f>
        <v>388.63999999999987</v>
      </c>
      <c r="Y47" s="5">
        <f>C47*Y45</f>
        <v>390.45999999999987</v>
      </c>
      <c r="Z47" s="5">
        <f>C47*Z45</f>
        <v>396.33999999999986</v>
      </c>
      <c r="AA47" s="5">
        <f>C47*AA45</f>
        <v>396.05999999999989</v>
      </c>
      <c r="AB47" s="5">
        <f>C47*AB45</f>
        <v>384.99999999999989</v>
      </c>
      <c r="AC47" s="5">
        <f>C47*AC45</f>
        <v>391.43999999999994</v>
      </c>
      <c r="AD47" s="5">
        <f>C47*AD45</f>
        <v>378.9799999999999</v>
      </c>
      <c r="AE47" s="5">
        <f>C47*AE45</f>
        <v>370.99999999999989</v>
      </c>
      <c r="AF47" s="5">
        <f>C47*AF45</f>
        <v>361.33999999999986</v>
      </c>
      <c r="AG47" s="5">
        <f>C47*AG45</f>
        <v>342.8599999999999</v>
      </c>
      <c r="AH47" s="5">
        <f>C47*AH45</f>
        <v>340.47999999999985</v>
      </c>
      <c r="AI47" s="5">
        <f>C47*AI45</f>
        <v>331.93999999999988</v>
      </c>
      <c r="AJ47" s="5">
        <f>C47*AJ45</f>
        <v>335.29999999999984</v>
      </c>
      <c r="AM47" s="9">
        <v>0.24</v>
      </c>
      <c r="AN47" s="9">
        <v>0.61</v>
      </c>
      <c r="AO47" s="9">
        <v>0.17</v>
      </c>
      <c r="AP47" s="9">
        <v>1.32</v>
      </c>
      <c r="AQ47" s="9">
        <v>0.69</v>
      </c>
      <c r="AR47" s="9">
        <v>0.56999999999999995</v>
      </c>
      <c r="AS47" s="9">
        <v>0.89</v>
      </c>
      <c r="AT47" s="9">
        <v>0.46</v>
      </c>
      <c r="AU47" s="9">
        <v>0.79</v>
      </c>
      <c r="AV47" s="9">
        <v>0.02</v>
      </c>
      <c r="AW47" s="9">
        <v>0.42</v>
      </c>
      <c r="AX47" s="9">
        <v>0.13</v>
      </c>
      <c r="AY47" s="9">
        <v>1.72</v>
      </c>
      <c r="AZ47" s="9">
        <v>0.36</v>
      </c>
      <c r="BA47" s="9">
        <v>0.23</v>
      </c>
      <c r="BB47" s="9">
        <v>0.1</v>
      </c>
      <c r="BC47" s="9">
        <v>0.14000000000000001</v>
      </c>
      <c r="BD47" s="9">
        <v>0.22</v>
      </c>
      <c r="BE47" s="9">
        <v>1.35</v>
      </c>
      <c r="BF47" s="9">
        <v>0.46</v>
      </c>
      <c r="BG47" s="9">
        <v>0.19</v>
      </c>
      <c r="BH47" s="9">
        <v>0.41</v>
      </c>
      <c r="BI47" s="9">
        <v>0.37</v>
      </c>
      <c r="BJ47" s="9">
        <v>0.11</v>
      </c>
      <c r="BK47" s="9">
        <v>1.67</v>
      </c>
      <c r="BL47" s="9">
        <v>1.49</v>
      </c>
      <c r="BM47" s="9">
        <v>2.5</v>
      </c>
      <c r="BN47" s="9">
        <v>2.2599999999999998</v>
      </c>
      <c r="BO47" s="9">
        <v>1.61</v>
      </c>
      <c r="BP47" s="9">
        <v>2.96</v>
      </c>
    </row>
    <row r="48" spans="1:68" ht="30" customHeight="1" x14ac:dyDescent="0.3">
      <c r="A48" s="3"/>
      <c r="B48" s="3"/>
      <c r="C48" s="4">
        <v>19</v>
      </c>
      <c r="D48" s="5">
        <f>D45*C48</f>
        <v>519.84</v>
      </c>
      <c r="E48" s="5">
        <f>E45*C48</f>
        <v>435.47999999999996</v>
      </c>
      <c r="F48" s="5">
        <f t="shared" si="31"/>
        <v>449.72999999999996</v>
      </c>
      <c r="G48" s="5">
        <f t="shared" si="0"/>
        <v>446.77</v>
      </c>
      <c r="H48" s="5">
        <f>C48*H45</f>
        <v>362.9</v>
      </c>
      <c r="I48" s="5">
        <f>C48*I45</f>
        <v>405.84</v>
      </c>
      <c r="J48" s="5">
        <f>C48*J45</f>
        <v>453.34</v>
      </c>
      <c r="K48" s="5">
        <f>C48*K45</f>
        <v>481.65</v>
      </c>
      <c r="L48" s="5">
        <f>C48*L45</f>
        <v>513.37999999999988</v>
      </c>
      <c r="M48" s="5">
        <f>C48*M45</f>
        <v>515.46999999999991</v>
      </c>
      <c r="N48" s="5">
        <f>C48*N45</f>
        <v>522.49999999999989</v>
      </c>
      <c r="O48" s="5">
        <f>C48*O45</f>
        <v>530.29</v>
      </c>
      <c r="P48" s="5">
        <f>C48*P45</f>
        <v>526.67999999999995</v>
      </c>
      <c r="Q48" s="5">
        <f>C48*Q45</f>
        <v>517.93999999999994</v>
      </c>
      <c r="R48" s="5">
        <f>C48*R45</f>
        <v>492.28999999999985</v>
      </c>
      <c r="S48" s="5">
        <f>C48*S45</f>
        <v>488.1099999999999</v>
      </c>
      <c r="T48" s="5">
        <f>C48*T45</f>
        <v>485.44999999999987</v>
      </c>
      <c r="U48" s="5">
        <f>C48*U45</f>
        <v>483.54999999999984</v>
      </c>
      <c r="V48" s="5">
        <f>C48*V45</f>
        <v>487.91999999999985</v>
      </c>
      <c r="W48" s="5">
        <f>C48*W45</f>
        <v>494.75999999999988</v>
      </c>
      <c r="X48" s="5">
        <f>C48*X45</f>
        <v>527.43999999999983</v>
      </c>
      <c r="Y48" s="5">
        <f>C48*Y45</f>
        <v>529.90999999999985</v>
      </c>
      <c r="Z48" s="5">
        <f>C48*Z45</f>
        <v>537.88999999999987</v>
      </c>
      <c r="AA48" s="5">
        <f>C48*AA45</f>
        <v>537.50999999999988</v>
      </c>
      <c r="AB48" s="5">
        <f>C48*AB45</f>
        <v>522.49999999999989</v>
      </c>
      <c r="AC48" s="5">
        <f>C48*AC45</f>
        <v>531.2399999999999</v>
      </c>
      <c r="AD48" s="5">
        <f>C48*AD45</f>
        <v>514.32999999999993</v>
      </c>
      <c r="AE48" s="5">
        <f>C48*AE45</f>
        <v>503.49999999999989</v>
      </c>
      <c r="AF48" s="5">
        <f>C48*AF45</f>
        <v>490.38999999999982</v>
      </c>
      <c r="AG48" s="5">
        <f>C48*AG45</f>
        <v>465.30999999999983</v>
      </c>
      <c r="AH48" s="5">
        <f>C48*AH45</f>
        <v>462.07999999999981</v>
      </c>
      <c r="AI48" s="5">
        <f>C48*AI45</f>
        <v>450.48999999999984</v>
      </c>
      <c r="AJ48" s="5">
        <f>C48*AJ45</f>
        <v>455.04999999999978</v>
      </c>
      <c r="AM48" s="9">
        <v>0.24</v>
      </c>
      <c r="AN48" s="9">
        <v>0.61</v>
      </c>
      <c r="AO48" s="9">
        <v>0.17</v>
      </c>
      <c r="AP48" s="9">
        <v>1.32</v>
      </c>
      <c r="AQ48" s="9">
        <v>0.69</v>
      </c>
      <c r="AR48" s="9">
        <v>0.56999999999999995</v>
      </c>
      <c r="AS48" s="9">
        <v>0.89</v>
      </c>
      <c r="AT48" s="9">
        <v>0.46</v>
      </c>
      <c r="AU48" s="9">
        <v>0.79</v>
      </c>
      <c r="AV48" s="9">
        <v>0.02</v>
      </c>
      <c r="AW48" s="9">
        <v>0.42</v>
      </c>
      <c r="AX48" s="9">
        <v>0.13</v>
      </c>
      <c r="AY48" s="9">
        <v>1.72</v>
      </c>
      <c r="AZ48" s="9">
        <v>0.36</v>
      </c>
      <c r="BA48" s="9">
        <v>0.23</v>
      </c>
      <c r="BB48" s="9">
        <v>0.1</v>
      </c>
      <c r="BC48" s="9">
        <v>0.14000000000000001</v>
      </c>
      <c r="BD48" s="9">
        <v>0.22</v>
      </c>
      <c r="BE48" s="9">
        <v>1.35</v>
      </c>
      <c r="BF48" s="9">
        <v>0.46</v>
      </c>
      <c r="BG48" s="9">
        <v>0.19</v>
      </c>
      <c r="BH48" s="9">
        <v>0.41</v>
      </c>
      <c r="BI48" s="9">
        <v>0.37</v>
      </c>
      <c r="BJ48" s="9">
        <v>0.11</v>
      </c>
      <c r="BK48" s="9">
        <v>1.67</v>
      </c>
      <c r="BL48" s="9">
        <v>1.49</v>
      </c>
      <c r="BM48" s="9">
        <v>2.5</v>
      </c>
      <c r="BN48" s="9">
        <v>2.2599999999999998</v>
      </c>
      <c r="BO48" s="9">
        <v>1.61</v>
      </c>
      <c r="BP48" s="9">
        <v>2.96</v>
      </c>
    </row>
    <row r="49" spans="1:68" ht="30" customHeight="1" x14ac:dyDescent="0.3">
      <c r="A49" s="3"/>
      <c r="B49" s="3"/>
      <c r="C49" s="4">
        <v>48</v>
      </c>
      <c r="D49" s="5">
        <f>D45*C49</f>
        <v>1313.28</v>
      </c>
      <c r="E49" s="5">
        <f>E45*C49</f>
        <v>1100.1599999999999</v>
      </c>
      <c r="F49" s="5">
        <f t="shared" si="31"/>
        <v>1136.1599999999999</v>
      </c>
      <c r="G49" s="5">
        <f t="shared" si="0"/>
        <v>1133.1999999999998</v>
      </c>
      <c r="H49" s="5">
        <f>C49*H45</f>
        <v>916.8</v>
      </c>
      <c r="I49" s="5">
        <f>C49*I45</f>
        <v>1025.28</v>
      </c>
      <c r="J49" s="5">
        <f>C49*J45</f>
        <v>1145.28</v>
      </c>
      <c r="K49" s="5">
        <f>C49*K45</f>
        <v>1216.8</v>
      </c>
      <c r="L49" s="5">
        <f>C49*L45</f>
        <v>1296.9599999999998</v>
      </c>
      <c r="M49" s="5">
        <f>C49*M45</f>
        <v>1302.2399999999998</v>
      </c>
      <c r="N49" s="5">
        <f>C49*N45</f>
        <v>1319.9999999999998</v>
      </c>
      <c r="O49" s="5">
        <f>C49*O45</f>
        <v>1339.6799999999998</v>
      </c>
      <c r="P49" s="5">
        <f>C49*P45</f>
        <v>1330.5599999999997</v>
      </c>
      <c r="Q49" s="5">
        <f>C49*Q45</f>
        <v>1308.4799999999998</v>
      </c>
      <c r="R49" s="5">
        <f>C49*R45</f>
        <v>1243.6799999999996</v>
      </c>
      <c r="S49" s="5">
        <f>C49*S45</f>
        <v>1233.1199999999997</v>
      </c>
      <c r="T49" s="5">
        <f>C49*T45</f>
        <v>1226.3999999999996</v>
      </c>
      <c r="U49" s="5">
        <f>C49*U45</f>
        <v>1221.5999999999997</v>
      </c>
      <c r="V49" s="5">
        <f>C49*V45</f>
        <v>1232.6399999999996</v>
      </c>
      <c r="W49" s="5">
        <f>C49*W45</f>
        <v>1249.9199999999996</v>
      </c>
      <c r="X49" s="5">
        <f>C49*X45</f>
        <v>1332.4799999999996</v>
      </c>
      <c r="Y49" s="5">
        <f>C49*Y45</f>
        <v>1338.7199999999996</v>
      </c>
      <c r="Z49" s="5">
        <f>C49*Z45</f>
        <v>1358.8799999999997</v>
      </c>
      <c r="AA49" s="5">
        <f>C49*AA45</f>
        <v>1357.9199999999996</v>
      </c>
      <c r="AB49" s="5">
        <f>C49*AB45</f>
        <v>1319.9999999999995</v>
      </c>
      <c r="AC49" s="5">
        <f>C49*AC45</f>
        <v>1342.0799999999997</v>
      </c>
      <c r="AD49" s="5">
        <f>C49*AD45</f>
        <v>1299.3599999999997</v>
      </c>
      <c r="AE49" s="5">
        <f>C49*AE45</f>
        <v>1271.9999999999995</v>
      </c>
      <c r="AF49" s="5">
        <f>C49*AF45</f>
        <v>1238.8799999999997</v>
      </c>
      <c r="AG49" s="5">
        <f>C49*AG45</f>
        <v>1175.5199999999995</v>
      </c>
      <c r="AH49" s="5">
        <f>C49*AH45</f>
        <v>1167.3599999999994</v>
      </c>
      <c r="AI49" s="5">
        <f>C49*AI45</f>
        <v>1138.0799999999995</v>
      </c>
      <c r="AJ49" s="5">
        <f>C49*AJ45</f>
        <v>1149.5999999999995</v>
      </c>
      <c r="AM49" s="9">
        <v>0.24</v>
      </c>
      <c r="AN49" s="9">
        <v>0.61</v>
      </c>
      <c r="AO49" s="9">
        <v>0.17</v>
      </c>
      <c r="AP49" s="9">
        <v>1.32</v>
      </c>
      <c r="AQ49" s="9">
        <v>0.69</v>
      </c>
      <c r="AR49" s="9">
        <v>0.56999999999999995</v>
      </c>
      <c r="AS49" s="9">
        <v>0.89</v>
      </c>
      <c r="AT49" s="9">
        <v>0.46</v>
      </c>
      <c r="AU49" s="9">
        <v>0.79</v>
      </c>
      <c r="AV49" s="9">
        <v>0.02</v>
      </c>
      <c r="AW49" s="9">
        <v>0.42</v>
      </c>
      <c r="AX49" s="9">
        <v>0.13</v>
      </c>
      <c r="AY49" s="9">
        <v>1.72</v>
      </c>
      <c r="AZ49" s="9">
        <v>0.36</v>
      </c>
      <c r="BA49" s="9">
        <v>0.23</v>
      </c>
      <c r="BB49" s="9">
        <v>0.1</v>
      </c>
      <c r="BC49" s="9">
        <v>0.14000000000000001</v>
      </c>
      <c r="BD49" s="9">
        <v>0.22</v>
      </c>
      <c r="BE49" s="9">
        <v>1.35</v>
      </c>
      <c r="BF49" s="9">
        <v>0.46</v>
      </c>
      <c r="BG49" s="9">
        <v>0.19</v>
      </c>
      <c r="BH49" s="9">
        <v>0.41</v>
      </c>
      <c r="BI49" s="9">
        <v>0.37</v>
      </c>
      <c r="BJ49" s="9">
        <v>0.11</v>
      </c>
      <c r="BK49" s="9">
        <v>1.67</v>
      </c>
      <c r="BL49" s="9">
        <v>1.49</v>
      </c>
      <c r="BM49" s="9">
        <v>2.5</v>
      </c>
      <c r="BN49" s="9">
        <v>2.2599999999999998</v>
      </c>
      <c r="BO49" s="9">
        <v>1.61</v>
      </c>
      <c r="BP49" s="9">
        <v>2.96</v>
      </c>
    </row>
    <row r="50" spans="1:68" ht="30" customHeight="1" x14ac:dyDescent="0.3">
      <c r="A50" s="3" t="s">
        <v>16</v>
      </c>
      <c r="B50" s="3" t="s">
        <v>9</v>
      </c>
      <c r="C50" s="4" t="s">
        <v>7</v>
      </c>
      <c r="D50" s="5">
        <v>26.53</v>
      </c>
      <c r="E50" s="5">
        <f>D50-4.44</f>
        <v>22.09</v>
      </c>
      <c r="F50" s="5">
        <f>E50+0.75</f>
        <v>22.84</v>
      </c>
      <c r="G50" s="5">
        <f t="shared" si="0"/>
        <v>19.88</v>
      </c>
      <c r="H50" s="5">
        <f t="shared" si="2"/>
        <v>18.27</v>
      </c>
      <c r="I50" s="5">
        <f>H50+BN50</f>
        <v>20.53</v>
      </c>
      <c r="J50" s="5">
        <f>I50+BM50</f>
        <v>23.03</v>
      </c>
      <c r="K50" s="5">
        <f>J50+BL50</f>
        <v>24.52</v>
      </c>
      <c r="L50" s="5">
        <f>K50+BK50</f>
        <v>26.189999999999998</v>
      </c>
      <c r="M50" s="5">
        <f>L50+BJ50</f>
        <v>26.299999999999997</v>
      </c>
      <c r="N50" s="5">
        <f t="shared" si="3"/>
        <v>26.669999999999998</v>
      </c>
      <c r="O50" s="5">
        <f t="shared" si="4"/>
        <v>27.08</v>
      </c>
      <c r="P50" s="5">
        <f t="shared" si="5"/>
        <v>26.889999999999997</v>
      </c>
      <c r="Q50" s="5">
        <f t="shared" si="6"/>
        <v>26.429999999999996</v>
      </c>
      <c r="R50" s="5">
        <f t="shared" si="7"/>
        <v>25.079999999999995</v>
      </c>
      <c r="S50" s="5">
        <f t="shared" si="8"/>
        <v>24.859999999999996</v>
      </c>
      <c r="T50" s="5">
        <f t="shared" si="9"/>
        <v>24.719999999999995</v>
      </c>
      <c r="U50" s="5">
        <f t="shared" si="10"/>
        <v>24.619999999999994</v>
      </c>
      <c r="V50" s="5">
        <f t="shared" si="11"/>
        <v>24.849999999999994</v>
      </c>
      <c r="W50" s="5">
        <f t="shared" si="12"/>
        <v>25.209999999999994</v>
      </c>
      <c r="X50" s="5">
        <f t="shared" si="13"/>
        <v>26.929999999999993</v>
      </c>
      <c r="Y50" s="5">
        <f t="shared" si="14"/>
        <v>27.059999999999992</v>
      </c>
      <c r="Z50" s="5">
        <f t="shared" si="15"/>
        <v>27.479999999999993</v>
      </c>
      <c r="AA50" s="5">
        <f t="shared" si="16"/>
        <v>27.459999999999994</v>
      </c>
      <c r="AB50" s="5">
        <f>AA50-AU50</f>
        <v>26.669999999999995</v>
      </c>
      <c r="AC50" s="5">
        <f t="shared" si="17"/>
        <v>27.129999999999995</v>
      </c>
      <c r="AD50" s="5">
        <f t="shared" si="18"/>
        <v>26.239999999999995</v>
      </c>
      <c r="AE50" s="5">
        <f t="shared" si="19"/>
        <v>25.669999999999995</v>
      </c>
      <c r="AF50" s="5">
        <f t="shared" si="20"/>
        <v>24.979999999999993</v>
      </c>
      <c r="AG50" s="5">
        <f t="shared" si="21"/>
        <v>23.659999999999993</v>
      </c>
      <c r="AH50" s="5">
        <f t="shared" si="22"/>
        <v>23.489999999999991</v>
      </c>
      <c r="AI50" s="5">
        <f t="shared" si="23"/>
        <v>22.879999999999992</v>
      </c>
      <c r="AJ50" s="5">
        <f t="shared" si="24"/>
        <v>23.11999999999999</v>
      </c>
      <c r="AM50" s="9">
        <v>0.24</v>
      </c>
      <c r="AN50" s="9">
        <v>0.61</v>
      </c>
      <c r="AO50" s="9">
        <v>0.17</v>
      </c>
      <c r="AP50" s="9">
        <v>1.32</v>
      </c>
      <c r="AQ50" s="9">
        <v>0.69</v>
      </c>
      <c r="AR50" s="9">
        <v>0.56999999999999995</v>
      </c>
      <c r="AS50" s="9">
        <v>0.89</v>
      </c>
      <c r="AT50" s="9">
        <v>0.46</v>
      </c>
      <c r="AU50" s="9">
        <v>0.79</v>
      </c>
      <c r="AV50" s="9">
        <v>0.02</v>
      </c>
      <c r="AW50" s="9">
        <v>0.42</v>
      </c>
      <c r="AX50" s="9">
        <v>0.13</v>
      </c>
      <c r="AY50" s="9">
        <v>1.72</v>
      </c>
      <c r="AZ50" s="9">
        <v>0.36</v>
      </c>
      <c r="BA50" s="9">
        <v>0.23</v>
      </c>
      <c r="BB50" s="9">
        <v>0.1</v>
      </c>
      <c r="BC50" s="9">
        <v>0.14000000000000001</v>
      </c>
      <c r="BD50" s="9">
        <v>0.22</v>
      </c>
      <c r="BE50" s="9">
        <v>1.35</v>
      </c>
      <c r="BF50" s="9">
        <v>0.46</v>
      </c>
      <c r="BG50" s="9">
        <v>0.19</v>
      </c>
      <c r="BH50" s="9">
        <v>0.41</v>
      </c>
      <c r="BI50" s="9">
        <v>0.37</v>
      </c>
      <c r="BJ50" s="9">
        <v>0.11</v>
      </c>
      <c r="BK50" s="9">
        <v>1.67</v>
      </c>
      <c r="BL50" s="9">
        <v>1.49</v>
      </c>
      <c r="BM50" s="9">
        <v>2.5</v>
      </c>
      <c r="BN50" s="9">
        <v>2.2599999999999998</v>
      </c>
      <c r="BO50" s="9">
        <v>1.61</v>
      </c>
      <c r="BP50" s="9">
        <v>2.96</v>
      </c>
    </row>
    <row r="51" spans="1:68" ht="30" customHeight="1" x14ac:dyDescent="0.3">
      <c r="A51" s="3"/>
      <c r="B51" s="3"/>
      <c r="C51" s="4">
        <v>9</v>
      </c>
      <c r="D51" s="5">
        <f>D50*C51</f>
        <v>238.77</v>
      </c>
      <c r="E51" s="5">
        <f>E50*C51</f>
        <v>198.81</v>
      </c>
      <c r="F51" s="5">
        <f>C51*$F$50</f>
        <v>205.56</v>
      </c>
      <c r="G51" s="5">
        <f t="shared" si="0"/>
        <v>202.6</v>
      </c>
      <c r="H51" s="5">
        <f>C51*H50</f>
        <v>164.43</v>
      </c>
      <c r="I51" s="5">
        <f>C51*I50</f>
        <v>184.77</v>
      </c>
      <c r="J51" s="5">
        <f>C51*J50</f>
        <v>207.27</v>
      </c>
      <c r="K51" s="5">
        <f>C51*K50</f>
        <v>220.68</v>
      </c>
      <c r="L51" s="5">
        <f>C51*L50</f>
        <v>235.70999999999998</v>
      </c>
      <c r="M51" s="5">
        <f>C51*M50</f>
        <v>236.7</v>
      </c>
      <c r="N51" s="5">
        <f>C51*N50</f>
        <v>240.02999999999997</v>
      </c>
      <c r="O51" s="5">
        <f>C51*O50</f>
        <v>243.71999999999997</v>
      </c>
      <c r="P51" s="5">
        <f>C51*P50</f>
        <v>242.00999999999996</v>
      </c>
      <c r="Q51" s="5">
        <f>C51*Q50</f>
        <v>237.86999999999998</v>
      </c>
      <c r="R51" s="5">
        <f>C51*R50</f>
        <v>225.71999999999994</v>
      </c>
      <c r="S51" s="5">
        <f>C51*S50</f>
        <v>223.73999999999995</v>
      </c>
      <c r="T51" s="5">
        <f>C51*T50</f>
        <v>222.47999999999996</v>
      </c>
      <c r="U51" s="5">
        <f>C51*U50</f>
        <v>221.57999999999996</v>
      </c>
      <c r="V51" s="5">
        <f>C51*V50</f>
        <v>223.64999999999995</v>
      </c>
      <c r="W51" s="5">
        <f>C51*W50</f>
        <v>226.88999999999993</v>
      </c>
      <c r="X51" s="5">
        <f>C51*X50</f>
        <v>242.36999999999995</v>
      </c>
      <c r="Y51" s="5">
        <f>C51*Y50</f>
        <v>243.53999999999994</v>
      </c>
      <c r="Z51" s="5">
        <f>C51*Z50</f>
        <v>247.31999999999994</v>
      </c>
      <c r="AA51" s="5">
        <f>C51*AA50</f>
        <v>247.13999999999993</v>
      </c>
      <c r="AB51" s="5">
        <f>C51*AB50</f>
        <v>240.02999999999994</v>
      </c>
      <c r="AC51" s="5">
        <f>C51*AC50</f>
        <v>244.16999999999996</v>
      </c>
      <c r="AD51" s="5">
        <f>C51*AD50</f>
        <v>236.15999999999997</v>
      </c>
      <c r="AE51" s="5">
        <f>C51*AE50</f>
        <v>231.02999999999994</v>
      </c>
      <c r="AF51" s="5">
        <f>C51*AF50</f>
        <v>224.81999999999994</v>
      </c>
      <c r="AG51" s="5">
        <f>C51*AG50</f>
        <v>212.93999999999994</v>
      </c>
      <c r="AH51" s="5">
        <f>C51*AH50</f>
        <v>211.40999999999991</v>
      </c>
      <c r="AI51" s="5">
        <f>C51*AI50</f>
        <v>205.91999999999993</v>
      </c>
      <c r="AJ51" s="5">
        <f>C51*AJ50</f>
        <v>208.07999999999993</v>
      </c>
      <c r="AM51" s="9">
        <v>0.24</v>
      </c>
      <c r="AN51" s="9">
        <v>0.61</v>
      </c>
      <c r="AO51" s="9">
        <v>0.17</v>
      </c>
      <c r="AP51" s="9">
        <v>1.32</v>
      </c>
      <c r="AQ51" s="9">
        <v>0.69</v>
      </c>
      <c r="AR51" s="9">
        <v>0.56999999999999995</v>
      </c>
      <c r="AS51" s="9">
        <v>0.89</v>
      </c>
      <c r="AT51" s="9">
        <v>0.46</v>
      </c>
      <c r="AU51" s="9">
        <v>0.79</v>
      </c>
      <c r="AV51" s="9">
        <v>0.02</v>
      </c>
      <c r="AW51" s="9">
        <v>0.42</v>
      </c>
      <c r="AX51" s="9">
        <v>0.13</v>
      </c>
      <c r="AY51" s="9">
        <v>1.72</v>
      </c>
      <c r="AZ51" s="9">
        <v>0.36</v>
      </c>
      <c r="BA51" s="9">
        <v>0.23</v>
      </c>
      <c r="BB51" s="9">
        <v>0.1</v>
      </c>
      <c r="BC51" s="9">
        <v>0.14000000000000001</v>
      </c>
      <c r="BD51" s="9">
        <v>0.22</v>
      </c>
      <c r="BE51" s="9">
        <v>1.35</v>
      </c>
      <c r="BF51" s="9">
        <v>0.46</v>
      </c>
      <c r="BG51" s="9">
        <v>0.19</v>
      </c>
      <c r="BH51" s="9">
        <v>0.41</v>
      </c>
      <c r="BI51" s="9">
        <v>0.37</v>
      </c>
      <c r="BJ51" s="9">
        <v>0.11</v>
      </c>
      <c r="BK51" s="9">
        <v>1.67</v>
      </c>
      <c r="BL51" s="9">
        <v>1.49</v>
      </c>
      <c r="BM51" s="9">
        <v>2.5</v>
      </c>
      <c r="BN51" s="9">
        <v>2.2599999999999998</v>
      </c>
      <c r="BO51" s="9">
        <v>1.61</v>
      </c>
      <c r="BP51" s="9">
        <v>2.96</v>
      </c>
    </row>
    <row r="52" spans="1:68" ht="30" customHeight="1" x14ac:dyDescent="0.3">
      <c r="A52" s="3"/>
      <c r="B52" s="3"/>
      <c r="C52" s="4">
        <v>14</v>
      </c>
      <c r="D52" s="5">
        <f>D50*C52</f>
        <v>371.42</v>
      </c>
      <c r="E52" s="5">
        <f>E50*C52</f>
        <v>309.26</v>
      </c>
      <c r="F52" s="5">
        <f t="shared" ref="F52:F54" si="32">C52*$F$50</f>
        <v>319.76</v>
      </c>
      <c r="G52" s="5">
        <f t="shared" si="0"/>
        <v>316.8</v>
      </c>
      <c r="H52" s="5">
        <f>C52*H50</f>
        <v>255.78</v>
      </c>
      <c r="I52" s="5">
        <f>C52*I50</f>
        <v>287.42</v>
      </c>
      <c r="J52" s="5">
        <f>C52*J50</f>
        <v>322.42</v>
      </c>
      <c r="K52" s="5">
        <f>C52*K50</f>
        <v>343.28</v>
      </c>
      <c r="L52" s="5">
        <f>C52*L50</f>
        <v>366.65999999999997</v>
      </c>
      <c r="M52" s="5">
        <f>C52*M50</f>
        <v>368.19999999999993</v>
      </c>
      <c r="N52" s="5">
        <f>C52*N50</f>
        <v>373.38</v>
      </c>
      <c r="O52" s="5">
        <f>C52*O50</f>
        <v>379.12</v>
      </c>
      <c r="P52" s="5">
        <f>C52*P50</f>
        <v>376.46</v>
      </c>
      <c r="Q52" s="5">
        <f>C52*Q50</f>
        <v>370.01999999999992</v>
      </c>
      <c r="R52" s="5">
        <f>C52*R50</f>
        <v>351.11999999999995</v>
      </c>
      <c r="S52" s="5">
        <f>C52*S50</f>
        <v>348.03999999999996</v>
      </c>
      <c r="T52" s="5">
        <f>C52*T50</f>
        <v>346.07999999999993</v>
      </c>
      <c r="U52" s="5">
        <f>C52*U50</f>
        <v>344.67999999999989</v>
      </c>
      <c r="V52" s="5">
        <f>C52*V50</f>
        <v>347.89999999999992</v>
      </c>
      <c r="W52" s="5">
        <f>C52*W50</f>
        <v>352.93999999999994</v>
      </c>
      <c r="X52" s="5">
        <f>C52*X50</f>
        <v>377.01999999999987</v>
      </c>
      <c r="Y52" s="5">
        <f>C52*Y50</f>
        <v>378.83999999999986</v>
      </c>
      <c r="Z52" s="5">
        <f>C52*Z50</f>
        <v>384.71999999999991</v>
      </c>
      <c r="AA52" s="5">
        <f>C52*AA50</f>
        <v>384.43999999999994</v>
      </c>
      <c r="AB52" s="5">
        <f>C52*AB50</f>
        <v>373.37999999999994</v>
      </c>
      <c r="AC52" s="5">
        <f>C52*AC50</f>
        <v>379.81999999999994</v>
      </c>
      <c r="AD52" s="5">
        <f>C52*AD50</f>
        <v>367.3599999999999</v>
      </c>
      <c r="AE52" s="5">
        <f>C52*AE50</f>
        <v>359.37999999999994</v>
      </c>
      <c r="AF52" s="5">
        <f>C52*AF50</f>
        <v>349.71999999999991</v>
      </c>
      <c r="AG52" s="5">
        <f>C52*AG50</f>
        <v>331.2399999999999</v>
      </c>
      <c r="AH52" s="5">
        <f>C52*AH50</f>
        <v>328.8599999999999</v>
      </c>
      <c r="AI52" s="5">
        <f>C52*AI50</f>
        <v>320.31999999999988</v>
      </c>
      <c r="AJ52" s="5">
        <f>C52*AJ50</f>
        <v>323.67999999999984</v>
      </c>
      <c r="AM52" s="9">
        <v>0.24</v>
      </c>
      <c r="AN52" s="9">
        <v>0.61</v>
      </c>
      <c r="AO52" s="9">
        <v>0.17</v>
      </c>
      <c r="AP52" s="9">
        <v>1.32</v>
      </c>
      <c r="AQ52" s="9">
        <v>0.69</v>
      </c>
      <c r="AR52" s="9">
        <v>0.56999999999999995</v>
      </c>
      <c r="AS52" s="9">
        <v>0.89</v>
      </c>
      <c r="AT52" s="9">
        <v>0.46</v>
      </c>
      <c r="AU52" s="9">
        <v>0.79</v>
      </c>
      <c r="AV52" s="9">
        <v>0.02</v>
      </c>
      <c r="AW52" s="9">
        <v>0.42</v>
      </c>
      <c r="AX52" s="9">
        <v>0.13</v>
      </c>
      <c r="AY52" s="9">
        <v>1.72</v>
      </c>
      <c r="AZ52" s="9">
        <v>0.36</v>
      </c>
      <c r="BA52" s="9">
        <v>0.23</v>
      </c>
      <c r="BB52" s="9">
        <v>0.1</v>
      </c>
      <c r="BC52" s="9">
        <v>0.14000000000000001</v>
      </c>
      <c r="BD52" s="9">
        <v>0.22</v>
      </c>
      <c r="BE52" s="9">
        <v>1.35</v>
      </c>
      <c r="BF52" s="9">
        <v>0.46</v>
      </c>
      <c r="BG52" s="9">
        <v>0.19</v>
      </c>
      <c r="BH52" s="9">
        <v>0.41</v>
      </c>
      <c r="BI52" s="9">
        <v>0.37</v>
      </c>
      <c r="BJ52" s="9">
        <v>0.11</v>
      </c>
      <c r="BK52" s="9">
        <v>1.67</v>
      </c>
      <c r="BL52" s="9">
        <v>1.49</v>
      </c>
      <c r="BM52" s="9">
        <v>2.5</v>
      </c>
      <c r="BN52" s="9">
        <v>2.2599999999999998</v>
      </c>
      <c r="BO52" s="9">
        <v>1.61</v>
      </c>
      <c r="BP52" s="9">
        <v>2.96</v>
      </c>
    </row>
    <row r="53" spans="1:68" ht="30" customHeight="1" x14ac:dyDescent="0.3">
      <c r="A53" s="3"/>
      <c r="B53" s="3"/>
      <c r="C53" s="4">
        <v>19</v>
      </c>
      <c r="D53" s="5">
        <f>D50*C53</f>
        <v>504.07000000000005</v>
      </c>
      <c r="E53" s="5">
        <f>E50*C53</f>
        <v>419.71</v>
      </c>
      <c r="F53" s="5">
        <f t="shared" si="32"/>
        <v>433.96</v>
      </c>
      <c r="G53" s="5">
        <f t="shared" si="0"/>
        <v>431</v>
      </c>
      <c r="H53" s="5">
        <f>C53*H50</f>
        <v>347.13</v>
      </c>
      <c r="I53" s="5">
        <f>C53*I50</f>
        <v>390.07000000000005</v>
      </c>
      <c r="J53" s="5">
        <f>C53*J50</f>
        <v>437.57000000000005</v>
      </c>
      <c r="K53" s="5">
        <f>C53*K50</f>
        <v>465.88</v>
      </c>
      <c r="L53" s="5">
        <f>C53*L50</f>
        <v>497.60999999999996</v>
      </c>
      <c r="M53" s="5">
        <f>C53*M50</f>
        <v>499.69999999999993</v>
      </c>
      <c r="N53" s="5">
        <f>C53*N50</f>
        <v>506.72999999999996</v>
      </c>
      <c r="O53" s="5">
        <f>C53*O50</f>
        <v>514.52</v>
      </c>
      <c r="P53" s="5">
        <f>C53*P50</f>
        <v>510.90999999999997</v>
      </c>
      <c r="Q53" s="5">
        <f>C53*Q50</f>
        <v>502.1699999999999</v>
      </c>
      <c r="R53" s="5">
        <f>C53*R50</f>
        <v>476.51999999999992</v>
      </c>
      <c r="S53" s="5">
        <f>C53*S50</f>
        <v>472.33999999999992</v>
      </c>
      <c r="T53" s="5">
        <f>C53*T50</f>
        <v>469.67999999999989</v>
      </c>
      <c r="U53" s="5">
        <f>C53*U50</f>
        <v>467.77999999999986</v>
      </c>
      <c r="V53" s="5">
        <f>C53*V50</f>
        <v>472.14999999999986</v>
      </c>
      <c r="W53" s="5">
        <f>C53*W50</f>
        <v>478.9899999999999</v>
      </c>
      <c r="X53" s="5">
        <f>C53*X50</f>
        <v>511.66999999999985</v>
      </c>
      <c r="Y53" s="5">
        <f>C53*Y50</f>
        <v>514.13999999999987</v>
      </c>
      <c r="Z53" s="5">
        <f>C53*Z50</f>
        <v>522.11999999999989</v>
      </c>
      <c r="AA53" s="5">
        <f>C53*AA50</f>
        <v>521.7399999999999</v>
      </c>
      <c r="AB53" s="5">
        <f>C53*AB50</f>
        <v>506.7299999999999</v>
      </c>
      <c r="AC53" s="5">
        <f>C53*AC50</f>
        <v>515.46999999999991</v>
      </c>
      <c r="AD53" s="5">
        <f>C53*AD50</f>
        <v>498.55999999999989</v>
      </c>
      <c r="AE53" s="5">
        <f>C53*AE50</f>
        <v>487.7299999999999</v>
      </c>
      <c r="AF53" s="5">
        <f>C53*AF50</f>
        <v>474.61999999999989</v>
      </c>
      <c r="AG53" s="5">
        <f>C53*AG50</f>
        <v>449.53999999999985</v>
      </c>
      <c r="AH53" s="5">
        <f>C53*AH50</f>
        <v>446.30999999999983</v>
      </c>
      <c r="AI53" s="5">
        <f>C53*AI50</f>
        <v>434.71999999999986</v>
      </c>
      <c r="AJ53" s="5">
        <f>C53*AJ50</f>
        <v>439.2799999999998</v>
      </c>
      <c r="AM53" s="9">
        <v>0.24</v>
      </c>
      <c r="AN53" s="9">
        <v>0.61</v>
      </c>
      <c r="AO53" s="9">
        <v>0.17</v>
      </c>
      <c r="AP53" s="9">
        <v>1.32</v>
      </c>
      <c r="AQ53" s="9">
        <v>0.69</v>
      </c>
      <c r="AR53" s="9">
        <v>0.56999999999999995</v>
      </c>
      <c r="AS53" s="9">
        <v>0.89</v>
      </c>
      <c r="AT53" s="9">
        <v>0.46</v>
      </c>
      <c r="AU53" s="9">
        <v>0.79</v>
      </c>
      <c r="AV53" s="9">
        <v>0.02</v>
      </c>
      <c r="AW53" s="9">
        <v>0.42</v>
      </c>
      <c r="AX53" s="9">
        <v>0.13</v>
      </c>
      <c r="AY53" s="9">
        <v>1.72</v>
      </c>
      <c r="AZ53" s="9">
        <v>0.36</v>
      </c>
      <c r="BA53" s="9">
        <v>0.23</v>
      </c>
      <c r="BB53" s="9">
        <v>0.1</v>
      </c>
      <c r="BC53" s="9">
        <v>0.14000000000000001</v>
      </c>
      <c r="BD53" s="9">
        <v>0.22</v>
      </c>
      <c r="BE53" s="9">
        <v>1.35</v>
      </c>
      <c r="BF53" s="9">
        <v>0.46</v>
      </c>
      <c r="BG53" s="9">
        <v>0.19</v>
      </c>
      <c r="BH53" s="9">
        <v>0.41</v>
      </c>
      <c r="BI53" s="9">
        <v>0.37</v>
      </c>
      <c r="BJ53" s="9">
        <v>0.11</v>
      </c>
      <c r="BK53" s="9">
        <v>1.67</v>
      </c>
      <c r="BL53" s="9">
        <v>1.49</v>
      </c>
      <c r="BM53" s="9">
        <v>2.5</v>
      </c>
      <c r="BN53" s="9">
        <v>2.2599999999999998</v>
      </c>
      <c r="BO53" s="9">
        <v>1.61</v>
      </c>
      <c r="BP53" s="9">
        <v>2.96</v>
      </c>
    </row>
    <row r="54" spans="1:68" ht="30" customHeight="1" x14ac:dyDescent="0.3">
      <c r="A54" s="3"/>
      <c r="B54" s="3"/>
      <c r="C54" s="4">
        <v>48</v>
      </c>
      <c r="D54" s="5">
        <f>D50*C54</f>
        <v>1273.44</v>
      </c>
      <c r="E54" s="5">
        <f>E50*C54</f>
        <v>1060.32</v>
      </c>
      <c r="F54" s="5">
        <f t="shared" si="32"/>
        <v>1096.32</v>
      </c>
      <c r="G54" s="5">
        <f t="shared" si="0"/>
        <v>1093.3599999999999</v>
      </c>
      <c r="H54" s="5">
        <f>C54*H50</f>
        <v>876.96</v>
      </c>
      <c r="I54" s="5">
        <f>C54*I50</f>
        <v>985.44</v>
      </c>
      <c r="J54" s="5">
        <f>C54*J50</f>
        <v>1105.44</v>
      </c>
      <c r="K54" s="5">
        <f>C54*K50</f>
        <v>1176.96</v>
      </c>
      <c r="L54" s="5">
        <f>C54*L50</f>
        <v>1257.1199999999999</v>
      </c>
      <c r="M54" s="5">
        <f>C54*M50</f>
        <v>1262.3999999999999</v>
      </c>
      <c r="N54" s="5">
        <f>C54*N50</f>
        <v>1280.1599999999999</v>
      </c>
      <c r="O54" s="5">
        <f>C54*O50</f>
        <v>1299.8399999999999</v>
      </c>
      <c r="P54" s="5">
        <f>C54*P50</f>
        <v>1290.7199999999998</v>
      </c>
      <c r="Q54" s="5">
        <f>C54*Q50</f>
        <v>1268.6399999999999</v>
      </c>
      <c r="R54" s="5">
        <f>C54*R50</f>
        <v>1203.8399999999997</v>
      </c>
      <c r="S54" s="5">
        <f>C54*S50</f>
        <v>1193.2799999999997</v>
      </c>
      <c r="T54" s="5">
        <f>C54*T50</f>
        <v>1186.5599999999997</v>
      </c>
      <c r="U54" s="5">
        <f>C54*U50</f>
        <v>1181.7599999999998</v>
      </c>
      <c r="V54" s="5">
        <f>C54*V50</f>
        <v>1192.7999999999997</v>
      </c>
      <c r="W54" s="5">
        <f>C54*W50</f>
        <v>1210.0799999999997</v>
      </c>
      <c r="X54" s="5">
        <f>C54*X50</f>
        <v>1292.6399999999996</v>
      </c>
      <c r="Y54" s="5">
        <f>C54*Y50</f>
        <v>1298.8799999999997</v>
      </c>
      <c r="Z54" s="5">
        <f>C54*Z50</f>
        <v>1319.0399999999997</v>
      </c>
      <c r="AA54" s="5">
        <f>C54*AA50</f>
        <v>1318.0799999999997</v>
      </c>
      <c r="AB54" s="5">
        <f>C54*AB50</f>
        <v>1280.1599999999999</v>
      </c>
      <c r="AC54" s="5">
        <f>C54*AC50</f>
        <v>1302.2399999999998</v>
      </c>
      <c r="AD54" s="5">
        <f>C54*AD50</f>
        <v>1259.5199999999998</v>
      </c>
      <c r="AE54" s="5">
        <f>C54*AE50</f>
        <v>1232.1599999999999</v>
      </c>
      <c r="AF54" s="5">
        <f>C54*AF50</f>
        <v>1199.0399999999997</v>
      </c>
      <c r="AG54" s="5">
        <f>C54*AG50</f>
        <v>1135.6799999999996</v>
      </c>
      <c r="AH54" s="5">
        <f>C54*AH50</f>
        <v>1127.5199999999995</v>
      </c>
      <c r="AI54" s="5">
        <f>C54*AI50</f>
        <v>1098.2399999999996</v>
      </c>
      <c r="AJ54" s="5">
        <f>C54*AJ50</f>
        <v>1109.7599999999995</v>
      </c>
      <c r="AM54" s="9">
        <v>0.24</v>
      </c>
      <c r="AN54" s="9">
        <v>0.61</v>
      </c>
      <c r="AO54" s="9">
        <v>0.17</v>
      </c>
      <c r="AP54" s="9">
        <v>1.32</v>
      </c>
      <c r="AQ54" s="9">
        <v>0.69</v>
      </c>
      <c r="AR54" s="9">
        <v>0.56999999999999995</v>
      </c>
      <c r="AS54" s="9">
        <v>0.89</v>
      </c>
      <c r="AT54" s="9">
        <v>0.46</v>
      </c>
      <c r="AU54" s="9">
        <v>0.79</v>
      </c>
      <c r="AV54" s="9">
        <v>0.02</v>
      </c>
      <c r="AW54" s="9">
        <v>0.42</v>
      </c>
      <c r="AX54" s="9">
        <v>0.13</v>
      </c>
      <c r="AY54" s="9">
        <v>1.72</v>
      </c>
      <c r="AZ54" s="9">
        <v>0.36</v>
      </c>
      <c r="BA54" s="9">
        <v>0.23</v>
      </c>
      <c r="BB54" s="9">
        <v>0.1</v>
      </c>
      <c r="BC54" s="9">
        <v>0.14000000000000001</v>
      </c>
      <c r="BD54" s="9">
        <v>0.22</v>
      </c>
      <c r="BE54" s="9">
        <v>1.35</v>
      </c>
      <c r="BF54" s="9">
        <v>0.46</v>
      </c>
      <c r="BG54" s="9">
        <v>0.19</v>
      </c>
      <c r="BH54" s="9">
        <v>0.41</v>
      </c>
      <c r="BI54" s="9">
        <v>0.37</v>
      </c>
      <c r="BJ54" s="9">
        <v>0.11</v>
      </c>
      <c r="BK54" s="9">
        <v>1.67</v>
      </c>
      <c r="BL54" s="9">
        <v>1.49</v>
      </c>
      <c r="BM54" s="9">
        <v>2.5</v>
      </c>
      <c r="BN54" s="9">
        <v>2.2599999999999998</v>
      </c>
      <c r="BO54" s="9">
        <v>1.61</v>
      </c>
      <c r="BP54" s="9">
        <v>2.96</v>
      </c>
    </row>
    <row r="55" spans="1:68" ht="30" customHeight="1" x14ac:dyDescent="0.3">
      <c r="A55" s="3" t="s">
        <v>16</v>
      </c>
      <c r="B55" s="3" t="s">
        <v>10</v>
      </c>
      <c r="C55" s="4" t="s">
        <v>7</v>
      </c>
      <c r="D55" s="5">
        <v>25.9</v>
      </c>
      <c r="E55" s="5">
        <f>D55-4.44</f>
        <v>21.459999999999997</v>
      </c>
      <c r="F55" s="5">
        <f>E55+0.75</f>
        <v>22.209999999999997</v>
      </c>
      <c r="G55" s="5">
        <f t="shared" si="0"/>
        <v>19.249999999999996</v>
      </c>
      <c r="H55" s="5">
        <f t="shared" si="2"/>
        <v>17.639999999999997</v>
      </c>
      <c r="I55" s="5">
        <f>H55+BN55</f>
        <v>19.899999999999999</v>
      </c>
      <c r="J55" s="5">
        <f>I55+BM55</f>
        <v>22.4</v>
      </c>
      <c r="K55" s="5">
        <f>J55+BL55</f>
        <v>23.889999999999997</v>
      </c>
      <c r="L55" s="5">
        <f>K55+BK55</f>
        <v>25.559999999999995</v>
      </c>
      <c r="M55" s="5">
        <f>L55+BJ55</f>
        <v>25.669999999999995</v>
      </c>
      <c r="N55" s="5">
        <f t="shared" si="3"/>
        <v>26.039999999999996</v>
      </c>
      <c r="O55" s="5">
        <f t="shared" si="4"/>
        <v>26.449999999999996</v>
      </c>
      <c r="P55" s="5">
        <f t="shared" si="5"/>
        <v>26.259999999999994</v>
      </c>
      <c r="Q55" s="5">
        <f t="shared" si="6"/>
        <v>25.799999999999994</v>
      </c>
      <c r="R55" s="5">
        <f t="shared" si="7"/>
        <v>24.449999999999992</v>
      </c>
      <c r="S55" s="5">
        <f t="shared" si="8"/>
        <v>24.229999999999993</v>
      </c>
      <c r="T55" s="5">
        <f t="shared" si="9"/>
        <v>24.089999999999993</v>
      </c>
      <c r="U55" s="5">
        <f t="shared" si="10"/>
        <v>23.989999999999991</v>
      </c>
      <c r="V55" s="5">
        <f t="shared" si="11"/>
        <v>24.219999999999992</v>
      </c>
      <c r="W55" s="5">
        <f t="shared" si="12"/>
        <v>24.579999999999991</v>
      </c>
      <c r="X55" s="5">
        <f t="shared" si="13"/>
        <v>26.29999999999999</v>
      </c>
      <c r="Y55" s="5">
        <f t="shared" si="14"/>
        <v>26.429999999999989</v>
      </c>
      <c r="Z55" s="5">
        <f t="shared" si="15"/>
        <v>26.849999999999991</v>
      </c>
      <c r="AA55" s="5">
        <f t="shared" si="16"/>
        <v>26.829999999999991</v>
      </c>
      <c r="AB55" s="5">
        <f>AA55-AU55</f>
        <v>26.04999999999999</v>
      </c>
      <c r="AC55" s="5">
        <f t="shared" si="17"/>
        <v>26.509999999999991</v>
      </c>
      <c r="AD55" s="5">
        <f t="shared" si="18"/>
        <v>25.61999999999999</v>
      </c>
      <c r="AE55" s="5">
        <f t="shared" si="19"/>
        <v>25.04999999999999</v>
      </c>
      <c r="AF55" s="5">
        <f t="shared" si="20"/>
        <v>24.359999999999989</v>
      </c>
      <c r="AG55" s="5">
        <f t="shared" si="21"/>
        <v>23.039999999999988</v>
      </c>
      <c r="AH55" s="5">
        <f t="shared" si="22"/>
        <v>22.869999999999987</v>
      </c>
      <c r="AI55" s="5">
        <f t="shared" si="23"/>
        <v>22.259999999999987</v>
      </c>
      <c r="AJ55" s="5">
        <f t="shared" si="24"/>
        <v>22.499999999999986</v>
      </c>
      <c r="AM55" s="9">
        <v>0.24</v>
      </c>
      <c r="AN55" s="9">
        <v>0.61</v>
      </c>
      <c r="AO55" s="9">
        <v>0.17</v>
      </c>
      <c r="AP55" s="9">
        <v>1.32</v>
      </c>
      <c r="AQ55" s="9">
        <v>0.69</v>
      </c>
      <c r="AR55" s="9">
        <v>0.56999999999999995</v>
      </c>
      <c r="AS55" s="9">
        <v>0.89</v>
      </c>
      <c r="AT55" s="9">
        <v>0.46</v>
      </c>
      <c r="AU55" s="9">
        <v>0.78</v>
      </c>
      <c r="AV55" s="9">
        <v>0.02</v>
      </c>
      <c r="AW55" s="9">
        <v>0.42</v>
      </c>
      <c r="AX55" s="9">
        <v>0.13</v>
      </c>
      <c r="AY55" s="9">
        <v>1.72</v>
      </c>
      <c r="AZ55" s="9">
        <v>0.36</v>
      </c>
      <c r="BA55" s="9">
        <v>0.23</v>
      </c>
      <c r="BB55" s="9">
        <v>0.1</v>
      </c>
      <c r="BC55" s="9">
        <v>0.14000000000000001</v>
      </c>
      <c r="BD55" s="9">
        <v>0.22</v>
      </c>
      <c r="BE55" s="9">
        <v>1.35</v>
      </c>
      <c r="BF55" s="9">
        <v>0.46</v>
      </c>
      <c r="BG55" s="9">
        <v>0.19</v>
      </c>
      <c r="BH55" s="9">
        <v>0.41</v>
      </c>
      <c r="BI55" s="9">
        <v>0.37</v>
      </c>
      <c r="BJ55" s="9">
        <v>0.11</v>
      </c>
      <c r="BK55" s="9">
        <v>1.67</v>
      </c>
      <c r="BL55" s="9">
        <v>1.49</v>
      </c>
      <c r="BM55" s="9">
        <v>2.5</v>
      </c>
      <c r="BN55" s="9">
        <v>2.2599999999999998</v>
      </c>
      <c r="BO55" s="9">
        <v>1.61</v>
      </c>
      <c r="BP55" s="9">
        <v>2.96</v>
      </c>
    </row>
    <row r="56" spans="1:68" ht="30" customHeight="1" x14ac:dyDescent="0.3">
      <c r="A56" s="3"/>
      <c r="B56" s="3"/>
      <c r="C56" s="4">
        <v>9</v>
      </c>
      <c r="D56" s="5">
        <f>D55*C56</f>
        <v>233.1</v>
      </c>
      <c r="E56" s="5">
        <f>E55*C56</f>
        <v>193.14</v>
      </c>
      <c r="F56" s="5">
        <f>C56*$F$55</f>
        <v>199.89</v>
      </c>
      <c r="G56" s="5">
        <f t="shared" si="0"/>
        <v>196.92999999999998</v>
      </c>
      <c r="H56" s="5">
        <f>C56*H55</f>
        <v>158.75999999999996</v>
      </c>
      <c r="I56" s="5">
        <f>C56*I55</f>
        <v>179.1</v>
      </c>
      <c r="J56" s="5">
        <f>C56*J55</f>
        <v>201.6</v>
      </c>
      <c r="K56" s="5">
        <f>C56*K55</f>
        <v>215.00999999999996</v>
      </c>
      <c r="L56" s="5">
        <f>C56*L55</f>
        <v>230.03999999999996</v>
      </c>
      <c r="M56" s="5">
        <f>C56*M55</f>
        <v>231.02999999999994</v>
      </c>
      <c r="N56" s="5">
        <f>C56*N55</f>
        <v>234.35999999999996</v>
      </c>
      <c r="O56" s="5">
        <f>C56*O55</f>
        <v>238.04999999999995</v>
      </c>
      <c r="P56" s="5">
        <f>C56*P55</f>
        <v>236.33999999999995</v>
      </c>
      <c r="Q56" s="5">
        <f>C56*Q55</f>
        <v>232.19999999999993</v>
      </c>
      <c r="R56" s="5">
        <f>C56*R55</f>
        <v>220.04999999999993</v>
      </c>
      <c r="S56" s="5">
        <f>C56*S55</f>
        <v>218.06999999999994</v>
      </c>
      <c r="T56" s="5">
        <f>C56*T55</f>
        <v>216.80999999999995</v>
      </c>
      <c r="U56" s="5">
        <f>C56*U55</f>
        <v>215.90999999999991</v>
      </c>
      <c r="V56" s="5">
        <f>C56*V55</f>
        <v>217.97999999999993</v>
      </c>
      <c r="W56" s="5">
        <f>C56*W55</f>
        <v>221.21999999999991</v>
      </c>
      <c r="X56" s="5">
        <f>C56*X55</f>
        <v>236.6999999999999</v>
      </c>
      <c r="Y56" s="5">
        <f>C56*Y55</f>
        <v>237.86999999999989</v>
      </c>
      <c r="Z56" s="5">
        <f>C56*Z55</f>
        <v>241.64999999999992</v>
      </c>
      <c r="AA56" s="5">
        <f>C56*AA55</f>
        <v>241.46999999999991</v>
      </c>
      <c r="AB56" s="5">
        <f>C56*AB55</f>
        <v>234.4499999999999</v>
      </c>
      <c r="AC56" s="5">
        <f>C56*AC55</f>
        <v>238.58999999999992</v>
      </c>
      <c r="AD56" s="5">
        <f>C56*AD55</f>
        <v>230.57999999999993</v>
      </c>
      <c r="AE56" s="5">
        <f>C56*AE55</f>
        <v>225.4499999999999</v>
      </c>
      <c r="AF56" s="5">
        <f>C56*AF55</f>
        <v>219.2399999999999</v>
      </c>
      <c r="AG56" s="5">
        <f>C56*AG55</f>
        <v>207.3599999999999</v>
      </c>
      <c r="AH56" s="5">
        <f>C56*AH55</f>
        <v>205.82999999999987</v>
      </c>
      <c r="AI56" s="5">
        <f>C56*AI55</f>
        <v>200.33999999999989</v>
      </c>
      <c r="AJ56" s="5">
        <f>C56*AJ55</f>
        <v>202.49999999999989</v>
      </c>
      <c r="AM56" s="9">
        <v>0.24</v>
      </c>
      <c r="AN56" s="9">
        <v>0.61</v>
      </c>
      <c r="AO56" s="9">
        <v>0.17</v>
      </c>
      <c r="AP56" s="9">
        <v>1.32</v>
      </c>
      <c r="AQ56" s="9">
        <v>0.69</v>
      </c>
      <c r="AR56" s="9">
        <v>0.56999999999999995</v>
      </c>
      <c r="AS56" s="9">
        <v>0.89</v>
      </c>
      <c r="AT56" s="9">
        <v>0.46</v>
      </c>
      <c r="AU56" s="9">
        <v>0.78</v>
      </c>
      <c r="AV56" s="9">
        <v>0.02</v>
      </c>
      <c r="AW56" s="9">
        <v>0.42</v>
      </c>
      <c r="AX56" s="9">
        <v>0.13</v>
      </c>
      <c r="AY56" s="9">
        <v>1.72</v>
      </c>
      <c r="AZ56" s="9">
        <v>0.36</v>
      </c>
      <c r="BA56" s="9">
        <v>0.23</v>
      </c>
      <c r="BB56" s="9">
        <v>0.1</v>
      </c>
      <c r="BC56" s="9">
        <v>0.14000000000000001</v>
      </c>
      <c r="BD56" s="9">
        <v>0.22</v>
      </c>
      <c r="BE56" s="9">
        <v>1.35</v>
      </c>
      <c r="BF56" s="9">
        <v>0.46</v>
      </c>
      <c r="BG56" s="9">
        <v>0.19</v>
      </c>
      <c r="BH56" s="9">
        <v>0.41</v>
      </c>
      <c r="BI56" s="9">
        <v>0.37</v>
      </c>
      <c r="BJ56" s="9">
        <v>0.11</v>
      </c>
      <c r="BK56" s="9">
        <v>1.67</v>
      </c>
      <c r="BL56" s="9">
        <v>1.49</v>
      </c>
      <c r="BM56" s="9">
        <v>2.5</v>
      </c>
      <c r="BN56" s="9">
        <v>2.2599999999999998</v>
      </c>
      <c r="BO56" s="9">
        <v>1.61</v>
      </c>
      <c r="BP56" s="9">
        <v>2.96</v>
      </c>
    </row>
    <row r="57" spans="1:68" ht="30" customHeight="1" x14ac:dyDescent="0.3">
      <c r="A57" s="3"/>
      <c r="B57" s="3"/>
      <c r="C57" s="4">
        <v>14</v>
      </c>
      <c r="D57" s="5">
        <f>D55*C57</f>
        <v>362.59999999999997</v>
      </c>
      <c r="E57" s="5">
        <f>E55*C57</f>
        <v>300.43999999999994</v>
      </c>
      <c r="F57" s="5">
        <f t="shared" ref="F57:F59" si="33">C57*$F$55</f>
        <v>310.93999999999994</v>
      </c>
      <c r="G57" s="5">
        <f t="shared" si="0"/>
        <v>307.97999999999996</v>
      </c>
      <c r="H57" s="5">
        <f>C57*H55</f>
        <v>246.95999999999995</v>
      </c>
      <c r="I57" s="5">
        <f>C57*I55</f>
        <v>278.59999999999997</v>
      </c>
      <c r="J57" s="5">
        <f>C57*J55</f>
        <v>313.59999999999997</v>
      </c>
      <c r="K57" s="5">
        <f>C57*K55</f>
        <v>334.46</v>
      </c>
      <c r="L57" s="5">
        <f>C57*L55</f>
        <v>357.83999999999992</v>
      </c>
      <c r="M57" s="5">
        <f>C57*M55</f>
        <v>359.37999999999994</v>
      </c>
      <c r="N57" s="5">
        <f>C57*N55</f>
        <v>364.55999999999995</v>
      </c>
      <c r="O57" s="5">
        <f>C57*O55</f>
        <v>370.29999999999995</v>
      </c>
      <c r="P57" s="5">
        <f>C57*P55</f>
        <v>367.63999999999993</v>
      </c>
      <c r="Q57" s="5">
        <f>C57*Q55</f>
        <v>361.19999999999993</v>
      </c>
      <c r="R57" s="5">
        <f>C57*R55</f>
        <v>342.2999999999999</v>
      </c>
      <c r="S57" s="5">
        <f>C57*S55</f>
        <v>339.21999999999991</v>
      </c>
      <c r="T57" s="5">
        <f>C57*T55</f>
        <v>337.25999999999988</v>
      </c>
      <c r="U57" s="5">
        <f>C57*U55</f>
        <v>335.8599999999999</v>
      </c>
      <c r="V57" s="5">
        <f>C57*V55</f>
        <v>339.07999999999987</v>
      </c>
      <c r="W57" s="5">
        <f>C57*W55</f>
        <v>344.11999999999989</v>
      </c>
      <c r="X57" s="5">
        <f>C57*X55</f>
        <v>368.19999999999987</v>
      </c>
      <c r="Y57" s="5">
        <f>C57*Y55</f>
        <v>370.01999999999987</v>
      </c>
      <c r="Z57" s="5">
        <f>C57*Z55</f>
        <v>375.89999999999986</v>
      </c>
      <c r="AA57" s="5">
        <f>C57*AA55</f>
        <v>375.61999999999989</v>
      </c>
      <c r="AB57" s="5">
        <f>C57*AB55</f>
        <v>364.69999999999987</v>
      </c>
      <c r="AC57" s="5">
        <f>C57*AC55</f>
        <v>371.13999999999987</v>
      </c>
      <c r="AD57" s="5">
        <f>C57*AD55</f>
        <v>358.67999999999984</v>
      </c>
      <c r="AE57" s="5">
        <f>C57*AE55</f>
        <v>350.69999999999987</v>
      </c>
      <c r="AF57" s="5">
        <f>C57*AF55</f>
        <v>341.03999999999985</v>
      </c>
      <c r="AG57" s="5">
        <f>C57*AG55</f>
        <v>322.55999999999983</v>
      </c>
      <c r="AH57" s="5">
        <f>C57*AH55</f>
        <v>320.17999999999984</v>
      </c>
      <c r="AI57" s="5">
        <f>C57*AI55</f>
        <v>311.63999999999982</v>
      </c>
      <c r="AJ57" s="5">
        <f>C57*AJ55</f>
        <v>314.99999999999977</v>
      </c>
      <c r="AM57" s="9">
        <v>0.24</v>
      </c>
      <c r="AN57" s="9">
        <v>0.61</v>
      </c>
      <c r="AO57" s="9">
        <v>0.17</v>
      </c>
      <c r="AP57" s="9">
        <v>1.32</v>
      </c>
      <c r="AQ57" s="9">
        <v>0.69</v>
      </c>
      <c r="AR57" s="9">
        <v>0.56999999999999995</v>
      </c>
      <c r="AS57" s="9">
        <v>0.89</v>
      </c>
      <c r="AT57" s="9">
        <v>0.46</v>
      </c>
      <c r="AU57" s="9">
        <v>0.78</v>
      </c>
      <c r="AV57" s="9">
        <v>0.02</v>
      </c>
      <c r="AW57" s="9">
        <v>0.42</v>
      </c>
      <c r="AX57" s="9">
        <v>0.13</v>
      </c>
      <c r="AY57" s="9">
        <v>1.72</v>
      </c>
      <c r="AZ57" s="9">
        <v>0.36</v>
      </c>
      <c r="BA57" s="9">
        <v>0.23</v>
      </c>
      <c r="BB57" s="9">
        <v>0.1</v>
      </c>
      <c r="BC57" s="9">
        <v>0.14000000000000001</v>
      </c>
      <c r="BD57" s="9">
        <v>0.22</v>
      </c>
      <c r="BE57" s="9">
        <v>1.35</v>
      </c>
      <c r="BF57" s="9">
        <v>0.46</v>
      </c>
      <c r="BG57" s="9">
        <v>0.19</v>
      </c>
      <c r="BH57" s="9">
        <v>0.41</v>
      </c>
      <c r="BI57" s="9">
        <v>0.37</v>
      </c>
      <c r="BJ57" s="9">
        <v>0.11</v>
      </c>
      <c r="BK57" s="9">
        <v>1.67</v>
      </c>
      <c r="BL57" s="9">
        <v>1.49</v>
      </c>
      <c r="BM57" s="9">
        <v>2.5</v>
      </c>
      <c r="BN57" s="9">
        <v>2.2599999999999998</v>
      </c>
      <c r="BO57" s="9">
        <v>1.61</v>
      </c>
      <c r="BP57" s="9">
        <v>2.96</v>
      </c>
    </row>
    <row r="58" spans="1:68" ht="30" customHeight="1" x14ac:dyDescent="0.3">
      <c r="A58" s="3"/>
      <c r="B58" s="3"/>
      <c r="C58" s="4">
        <v>19</v>
      </c>
      <c r="D58" s="5">
        <f>D55*C58</f>
        <v>492.09999999999997</v>
      </c>
      <c r="E58" s="5">
        <f>E55*C58</f>
        <v>407.73999999999995</v>
      </c>
      <c r="F58" s="5">
        <f t="shared" si="33"/>
        <v>421.98999999999995</v>
      </c>
      <c r="G58" s="5">
        <f t="shared" si="0"/>
        <v>419.03</v>
      </c>
      <c r="H58" s="5">
        <f>C58*H55</f>
        <v>335.15999999999997</v>
      </c>
      <c r="I58" s="5">
        <f>C58*I55</f>
        <v>378.09999999999997</v>
      </c>
      <c r="J58" s="5">
        <f>C58*J55</f>
        <v>425.59999999999997</v>
      </c>
      <c r="K58" s="5">
        <f>C58*K55</f>
        <v>453.90999999999997</v>
      </c>
      <c r="L58" s="5">
        <f>C58*L55</f>
        <v>485.63999999999993</v>
      </c>
      <c r="M58" s="5">
        <f>C58*M55</f>
        <v>487.7299999999999</v>
      </c>
      <c r="N58" s="5">
        <f>C58*N55</f>
        <v>494.75999999999993</v>
      </c>
      <c r="O58" s="5">
        <f>C58*O55</f>
        <v>502.5499999999999</v>
      </c>
      <c r="P58" s="5">
        <f>C58*P55</f>
        <v>498.93999999999988</v>
      </c>
      <c r="Q58" s="5">
        <f>C58*Q55</f>
        <v>490.19999999999987</v>
      </c>
      <c r="R58" s="5">
        <f>C58*R55</f>
        <v>464.54999999999984</v>
      </c>
      <c r="S58" s="5">
        <f>C58*S55</f>
        <v>460.36999999999989</v>
      </c>
      <c r="T58" s="5">
        <f>C58*T55</f>
        <v>457.70999999999987</v>
      </c>
      <c r="U58" s="5">
        <f>C58*U55</f>
        <v>455.80999999999983</v>
      </c>
      <c r="V58" s="5">
        <f>C58*V55</f>
        <v>460.17999999999984</v>
      </c>
      <c r="W58" s="5">
        <f>C58*W55</f>
        <v>467.01999999999981</v>
      </c>
      <c r="X58" s="5">
        <f>C58*X55</f>
        <v>499.69999999999982</v>
      </c>
      <c r="Y58" s="5">
        <f>C58*Y55</f>
        <v>502.16999999999979</v>
      </c>
      <c r="Z58" s="5">
        <f>C58*Z55</f>
        <v>510.14999999999981</v>
      </c>
      <c r="AA58" s="5">
        <f>C58*AA55</f>
        <v>509.76999999999981</v>
      </c>
      <c r="AB58" s="5">
        <f>C58*AB55</f>
        <v>494.94999999999982</v>
      </c>
      <c r="AC58" s="5">
        <f>C58*AC55</f>
        <v>503.68999999999983</v>
      </c>
      <c r="AD58" s="5">
        <f>C58*AD55</f>
        <v>486.7799999999998</v>
      </c>
      <c r="AE58" s="5">
        <f>C58*AE55</f>
        <v>475.94999999999982</v>
      </c>
      <c r="AF58" s="5">
        <f>C58*AF55</f>
        <v>462.8399999999998</v>
      </c>
      <c r="AG58" s="5">
        <f>C58*AG55</f>
        <v>437.75999999999976</v>
      </c>
      <c r="AH58" s="5">
        <f>C58*AH55</f>
        <v>434.52999999999975</v>
      </c>
      <c r="AI58" s="5">
        <f>C58*AI55</f>
        <v>422.93999999999977</v>
      </c>
      <c r="AJ58" s="5">
        <f>C58*AJ55</f>
        <v>427.49999999999972</v>
      </c>
      <c r="AM58" s="9">
        <v>0.24</v>
      </c>
      <c r="AN58" s="9">
        <v>0.61</v>
      </c>
      <c r="AO58" s="9">
        <v>0.17</v>
      </c>
      <c r="AP58" s="9">
        <v>1.32</v>
      </c>
      <c r="AQ58" s="9">
        <v>0.69</v>
      </c>
      <c r="AR58" s="9">
        <v>0.56999999999999995</v>
      </c>
      <c r="AS58" s="9">
        <v>0.89</v>
      </c>
      <c r="AT58" s="9">
        <v>0.46</v>
      </c>
      <c r="AU58" s="9">
        <v>0.78</v>
      </c>
      <c r="AV58" s="9">
        <v>0.02</v>
      </c>
      <c r="AW58" s="9">
        <v>0.42</v>
      </c>
      <c r="AX58" s="9">
        <v>0.13</v>
      </c>
      <c r="AY58" s="9">
        <v>1.72</v>
      </c>
      <c r="AZ58" s="9">
        <v>0.36</v>
      </c>
      <c r="BA58" s="9">
        <v>0.23</v>
      </c>
      <c r="BB58" s="9">
        <v>0.1</v>
      </c>
      <c r="BC58" s="9">
        <v>0.14000000000000001</v>
      </c>
      <c r="BD58" s="9">
        <v>0.22</v>
      </c>
      <c r="BE58" s="9">
        <v>1.35</v>
      </c>
      <c r="BF58" s="9">
        <v>0.46</v>
      </c>
      <c r="BG58" s="9">
        <v>0.19</v>
      </c>
      <c r="BH58" s="9">
        <v>0.41</v>
      </c>
      <c r="BI58" s="9">
        <v>0.37</v>
      </c>
      <c r="BJ58" s="9">
        <v>0.11</v>
      </c>
      <c r="BK58" s="9">
        <v>1.67</v>
      </c>
      <c r="BL58" s="9">
        <v>1.49</v>
      </c>
      <c r="BM58" s="9">
        <v>2.5</v>
      </c>
      <c r="BN58" s="9">
        <v>2.2599999999999998</v>
      </c>
      <c r="BO58" s="9">
        <v>1.61</v>
      </c>
      <c r="BP58" s="9">
        <v>2.96</v>
      </c>
    </row>
    <row r="59" spans="1:68" ht="30" customHeight="1" x14ac:dyDescent="0.3">
      <c r="A59" s="3"/>
      <c r="B59" s="3"/>
      <c r="C59" s="4">
        <v>48</v>
      </c>
      <c r="D59" s="5">
        <f>D55*C59</f>
        <v>1243.1999999999998</v>
      </c>
      <c r="E59" s="5">
        <f>E55*C59</f>
        <v>1030.08</v>
      </c>
      <c r="F59" s="5">
        <f t="shared" si="33"/>
        <v>1066.08</v>
      </c>
      <c r="G59" s="5">
        <f t="shared" si="0"/>
        <v>1063.1199999999999</v>
      </c>
      <c r="H59" s="5">
        <f>C59*H55</f>
        <v>846.7199999999998</v>
      </c>
      <c r="I59" s="5">
        <f>C59*I55</f>
        <v>955.19999999999993</v>
      </c>
      <c r="J59" s="5">
        <f>C59*J55</f>
        <v>1075.1999999999998</v>
      </c>
      <c r="K59" s="5">
        <f>C59*K55</f>
        <v>1146.7199999999998</v>
      </c>
      <c r="L59" s="5">
        <f>C59*L55</f>
        <v>1226.8799999999997</v>
      </c>
      <c r="M59" s="5">
        <f>C59*M55</f>
        <v>1232.1599999999999</v>
      </c>
      <c r="N59" s="5">
        <f>C59*N55</f>
        <v>1249.9199999999998</v>
      </c>
      <c r="O59" s="5">
        <f>C59*O55</f>
        <v>1269.5999999999999</v>
      </c>
      <c r="P59" s="5">
        <f>C59*P55</f>
        <v>1260.4799999999998</v>
      </c>
      <c r="Q59" s="5">
        <f>C59*Q55</f>
        <v>1238.3999999999996</v>
      </c>
      <c r="R59" s="5">
        <f>C59*R55</f>
        <v>1173.5999999999997</v>
      </c>
      <c r="S59" s="5">
        <f>C59*S55</f>
        <v>1163.0399999999997</v>
      </c>
      <c r="T59" s="5">
        <f>C59*T55</f>
        <v>1156.3199999999997</v>
      </c>
      <c r="U59" s="5">
        <f>C59*U55</f>
        <v>1151.5199999999995</v>
      </c>
      <c r="V59" s="5">
        <f>C59*V55</f>
        <v>1162.5599999999995</v>
      </c>
      <c r="W59" s="5">
        <f>C59*W55</f>
        <v>1179.8399999999997</v>
      </c>
      <c r="X59" s="5">
        <f>C59*X55</f>
        <v>1262.3999999999996</v>
      </c>
      <c r="Y59" s="5">
        <f>C59*Y55</f>
        <v>1268.6399999999994</v>
      </c>
      <c r="Z59" s="5">
        <f>C59*Z55</f>
        <v>1288.7999999999995</v>
      </c>
      <c r="AA59" s="5">
        <f>C59*AA55</f>
        <v>1287.8399999999997</v>
      </c>
      <c r="AB59" s="5">
        <f>C59*AB55</f>
        <v>1250.3999999999996</v>
      </c>
      <c r="AC59" s="5">
        <f>C59*AC55</f>
        <v>1272.4799999999996</v>
      </c>
      <c r="AD59" s="5">
        <f>C59*AD55</f>
        <v>1229.7599999999995</v>
      </c>
      <c r="AE59" s="5">
        <f>C59*AE55</f>
        <v>1202.3999999999996</v>
      </c>
      <c r="AF59" s="5">
        <f>C59*AF55</f>
        <v>1169.2799999999995</v>
      </c>
      <c r="AG59" s="5">
        <f>C59*AG55</f>
        <v>1105.9199999999994</v>
      </c>
      <c r="AH59" s="5">
        <f>C59*AH55</f>
        <v>1097.7599999999993</v>
      </c>
      <c r="AI59" s="5">
        <f>C59*AI55</f>
        <v>1068.4799999999993</v>
      </c>
      <c r="AJ59" s="5">
        <f>C59*AJ55</f>
        <v>1079.9999999999993</v>
      </c>
      <c r="AM59" s="9">
        <v>0.24</v>
      </c>
      <c r="AN59" s="9">
        <v>0.61</v>
      </c>
      <c r="AO59" s="9">
        <v>0.17</v>
      </c>
      <c r="AP59" s="9">
        <v>1.32</v>
      </c>
      <c r="AQ59" s="9">
        <v>0.69</v>
      </c>
      <c r="AR59" s="9">
        <v>0.56999999999999995</v>
      </c>
      <c r="AS59" s="9">
        <v>0.89</v>
      </c>
      <c r="AT59" s="9">
        <v>0.46</v>
      </c>
      <c r="AU59" s="9">
        <v>0.78</v>
      </c>
      <c r="AV59" s="9">
        <v>0.02</v>
      </c>
      <c r="AW59" s="9">
        <v>0.42</v>
      </c>
      <c r="AX59" s="9">
        <v>0.13</v>
      </c>
      <c r="AY59" s="9">
        <v>1.72</v>
      </c>
      <c r="AZ59" s="9">
        <v>0.36</v>
      </c>
      <c r="BA59" s="9">
        <v>0.23</v>
      </c>
      <c r="BB59" s="9">
        <v>0.1</v>
      </c>
      <c r="BC59" s="9">
        <v>0.14000000000000001</v>
      </c>
      <c r="BD59" s="9">
        <v>0.22</v>
      </c>
      <c r="BE59" s="9">
        <v>1.35</v>
      </c>
      <c r="BF59" s="9">
        <v>0.46</v>
      </c>
      <c r="BG59" s="9">
        <v>0.19</v>
      </c>
      <c r="BH59" s="9">
        <v>0.41</v>
      </c>
      <c r="BI59" s="9">
        <v>0.37</v>
      </c>
      <c r="BJ59" s="9">
        <v>0.11</v>
      </c>
      <c r="BK59" s="9">
        <v>1.67</v>
      </c>
      <c r="BL59" s="9">
        <v>1.49</v>
      </c>
      <c r="BM59" s="9">
        <v>2.5</v>
      </c>
      <c r="BN59" s="9">
        <v>2.2599999999999998</v>
      </c>
      <c r="BO59" s="9">
        <v>1.61</v>
      </c>
      <c r="BP59" s="9">
        <v>2.96</v>
      </c>
    </row>
    <row r="60" spans="1:68" ht="30" customHeight="1" x14ac:dyDescent="0.3">
      <c r="A60" s="3" t="s">
        <v>16</v>
      </c>
      <c r="B60" s="3" t="s">
        <v>11</v>
      </c>
      <c r="C60" s="4" t="s">
        <v>7</v>
      </c>
      <c r="D60" s="5">
        <v>27.56</v>
      </c>
      <c r="E60" s="5">
        <f>D60-4.44</f>
        <v>23.119999999999997</v>
      </c>
      <c r="F60" s="5">
        <f>E60+0.75</f>
        <v>23.869999999999997</v>
      </c>
      <c r="G60" s="5">
        <f t="shared" si="0"/>
        <v>20.909999999999997</v>
      </c>
      <c r="H60" s="5">
        <f t="shared" si="2"/>
        <v>19.299999999999997</v>
      </c>
      <c r="I60" s="5">
        <f>H60+BN60</f>
        <v>21.559999999999995</v>
      </c>
      <c r="J60" s="5">
        <f>I60+BM60</f>
        <v>24.059999999999995</v>
      </c>
      <c r="K60" s="5">
        <f>J60+BL60</f>
        <v>25.549999999999994</v>
      </c>
      <c r="L60" s="5">
        <f>K60+BK60</f>
        <v>27.219999999999992</v>
      </c>
      <c r="M60" s="5">
        <f>L60+BJ60</f>
        <v>27.329999999999991</v>
      </c>
      <c r="N60" s="5">
        <f t="shared" si="3"/>
        <v>27.699999999999992</v>
      </c>
      <c r="O60" s="5">
        <f t="shared" si="4"/>
        <v>28.109999999999992</v>
      </c>
      <c r="P60" s="5">
        <f t="shared" si="5"/>
        <v>27.919999999999991</v>
      </c>
      <c r="Q60" s="5">
        <f t="shared" si="6"/>
        <v>27.45999999999999</v>
      </c>
      <c r="R60" s="5">
        <f t="shared" si="7"/>
        <v>26.109999999999989</v>
      </c>
      <c r="S60" s="5">
        <f t="shared" si="8"/>
        <v>25.88999999999999</v>
      </c>
      <c r="T60" s="5">
        <f t="shared" si="9"/>
        <v>25.749999999999989</v>
      </c>
      <c r="U60" s="5">
        <f t="shared" si="10"/>
        <v>25.649999999999988</v>
      </c>
      <c r="V60" s="5">
        <f t="shared" si="11"/>
        <v>25.879999999999988</v>
      </c>
      <c r="W60" s="5">
        <f t="shared" si="12"/>
        <v>26.239999999999988</v>
      </c>
      <c r="X60" s="5">
        <f t="shared" si="13"/>
        <v>27.959999999999987</v>
      </c>
      <c r="Y60" s="5">
        <f t="shared" si="14"/>
        <v>28.089999999999986</v>
      </c>
      <c r="Z60" s="5">
        <f t="shared" si="15"/>
        <v>28.509999999999987</v>
      </c>
      <c r="AA60" s="5">
        <f t="shared" si="16"/>
        <v>28.489999999999988</v>
      </c>
      <c r="AB60" s="5">
        <f>AA60-AU60</f>
        <v>27.699999999999989</v>
      </c>
      <c r="AC60" s="5">
        <f t="shared" si="17"/>
        <v>28.159999999999989</v>
      </c>
      <c r="AD60" s="5">
        <f t="shared" si="18"/>
        <v>27.269999999999989</v>
      </c>
      <c r="AE60" s="5">
        <f t="shared" si="19"/>
        <v>26.699999999999989</v>
      </c>
      <c r="AF60" s="5">
        <f t="shared" si="20"/>
        <v>26.009999999999987</v>
      </c>
      <c r="AG60" s="5">
        <f t="shared" si="21"/>
        <v>24.689999999999987</v>
      </c>
      <c r="AH60" s="5">
        <f t="shared" si="22"/>
        <v>24.519999999999985</v>
      </c>
      <c r="AI60" s="5">
        <f t="shared" si="23"/>
        <v>23.909999999999986</v>
      </c>
      <c r="AJ60" s="5">
        <f t="shared" si="24"/>
        <v>24.149999999999984</v>
      </c>
      <c r="AM60" s="9">
        <v>0.24</v>
      </c>
      <c r="AN60" s="9">
        <v>0.61</v>
      </c>
      <c r="AO60" s="9">
        <v>0.17</v>
      </c>
      <c r="AP60" s="9">
        <v>1.32</v>
      </c>
      <c r="AQ60" s="9">
        <v>0.69</v>
      </c>
      <c r="AR60" s="9">
        <v>0.56999999999999995</v>
      </c>
      <c r="AS60" s="9">
        <v>0.89</v>
      </c>
      <c r="AT60" s="9">
        <v>0.46</v>
      </c>
      <c r="AU60" s="9">
        <v>0.79</v>
      </c>
      <c r="AV60" s="9">
        <v>0.02</v>
      </c>
      <c r="AW60" s="9">
        <v>0.42</v>
      </c>
      <c r="AX60" s="9">
        <v>0.13</v>
      </c>
      <c r="AY60" s="9">
        <v>1.72</v>
      </c>
      <c r="AZ60" s="9">
        <v>0.36</v>
      </c>
      <c r="BA60" s="9">
        <v>0.23</v>
      </c>
      <c r="BB60" s="9">
        <v>0.1</v>
      </c>
      <c r="BC60" s="9">
        <v>0.14000000000000001</v>
      </c>
      <c r="BD60" s="9">
        <v>0.22</v>
      </c>
      <c r="BE60" s="9">
        <v>1.35</v>
      </c>
      <c r="BF60" s="9">
        <v>0.46</v>
      </c>
      <c r="BG60" s="9">
        <v>0.19</v>
      </c>
      <c r="BH60" s="9">
        <v>0.41</v>
      </c>
      <c r="BI60" s="9">
        <v>0.37</v>
      </c>
      <c r="BJ60" s="9">
        <v>0.11</v>
      </c>
      <c r="BK60" s="9">
        <v>1.67</v>
      </c>
      <c r="BL60" s="9">
        <v>1.49</v>
      </c>
      <c r="BM60" s="9">
        <v>2.5</v>
      </c>
      <c r="BN60" s="9">
        <v>2.2599999999999998</v>
      </c>
      <c r="BO60" s="9">
        <v>1.61</v>
      </c>
      <c r="BP60" s="9">
        <v>2.96</v>
      </c>
    </row>
    <row r="61" spans="1:68" ht="30" customHeight="1" x14ac:dyDescent="0.3">
      <c r="A61" s="3"/>
      <c r="B61" s="3"/>
      <c r="C61" s="4">
        <v>9</v>
      </c>
      <c r="D61" s="5">
        <f>D60*C61</f>
        <v>248.04</v>
      </c>
      <c r="E61" s="5">
        <f>E60*C61</f>
        <v>208.07999999999998</v>
      </c>
      <c r="F61" s="5">
        <f>C61*$F$60</f>
        <v>214.82999999999998</v>
      </c>
      <c r="G61" s="5">
        <f t="shared" si="0"/>
        <v>211.86999999999998</v>
      </c>
      <c r="H61" s="5">
        <f>C61*H60</f>
        <v>173.7</v>
      </c>
      <c r="I61" s="5">
        <f>C61*I60</f>
        <v>194.03999999999996</v>
      </c>
      <c r="J61" s="5">
        <f>C61*J60</f>
        <v>216.53999999999996</v>
      </c>
      <c r="K61" s="5">
        <f>C61*K60</f>
        <v>229.94999999999993</v>
      </c>
      <c r="L61" s="5">
        <f>C61*L60</f>
        <v>244.97999999999993</v>
      </c>
      <c r="M61" s="5">
        <f>C61*M60</f>
        <v>245.96999999999991</v>
      </c>
      <c r="N61" s="5">
        <f>C61*N60</f>
        <v>249.29999999999993</v>
      </c>
      <c r="O61" s="5">
        <f>C61*O60</f>
        <v>252.98999999999992</v>
      </c>
      <c r="P61" s="5">
        <f>C61*P60</f>
        <v>251.27999999999992</v>
      </c>
      <c r="Q61" s="5">
        <f>C61*Q60</f>
        <v>247.1399999999999</v>
      </c>
      <c r="R61" s="5">
        <f>C61*R60</f>
        <v>234.9899999999999</v>
      </c>
      <c r="S61" s="5">
        <f>C61*S60</f>
        <v>233.00999999999991</v>
      </c>
      <c r="T61" s="5">
        <f>C61*T60</f>
        <v>231.74999999999991</v>
      </c>
      <c r="U61" s="5">
        <f>C61*U60</f>
        <v>230.84999999999988</v>
      </c>
      <c r="V61" s="5">
        <f>C61*V60</f>
        <v>232.9199999999999</v>
      </c>
      <c r="W61" s="5">
        <f>C61*W60</f>
        <v>236.15999999999988</v>
      </c>
      <c r="X61" s="5">
        <f>C61*X60</f>
        <v>251.63999999999987</v>
      </c>
      <c r="Y61" s="5">
        <f>C61*Y60</f>
        <v>252.80999999999986</v>
      </c>
      <c r="Z61" s="5">
        <f>C61*Z60</f>
        <v>256.58999999999986</v>
      </c>
      <c r="AA61" s="5">
        <f>C61*AA60</f>
        <v>256.40999999999991</v>
      </c>
      <c r="AB61" s="5">
        <f>C61*AB60</f>
        <v>249.2999999999999</v>
      </c>
      <c r="AC61" s="5">
        <f>C61*AC60</f>
        <v>253.43999999999991</v>
      </c>
      <c r="AD61" s="5">
        <f>C61*AD60</f>
        <v>245.42999999999989</v>
      </c>
      <c r="AE61" s="5">
        <f>C61*AE60</f>
        <v>240.2999999999999</v>
      </c>
      <c r="AF61" s="5">
        <f>C61*AF60</f>
        <v>234.08999999999989</v>
      </c>
      <c r="AG61" s="5">
        <f>C61*AG60</f>
        <v>222.20999999999989</v>
      </c>
      <c r="AH61" s="5">
        <f>C61*AH60</f>
        <v>220.67999999999986</v>
      </c>
      <c r="AI61" s="5">
        <f>C61*AI60</f>
        <v>215.18999999999988</v>
      </c>
      <c r="AJ61" s="5">
        <f>C61*AJ60</f>
        <v>217.34999999999985</v>
      </c>
      <c r="AM61" s="9">
        <v>0.24</v>
      </c>
      <c r="AN61" s="9">
        <v>0.61</v>
      </c>
      <c r="AO61" s="9">
        <v>0.17</v>
      </c>
      <c r="AP61" s="9">
        <v>1.32</v>
      </c>
      <c r="AQ61" s="9">
        <v>0.69</v>
      </c>
      <c r="AR61" s="9">
        <v>0.56999999999999995</v>
      </c>
      <c r="AS61" s="9">
        <v>0.89</v>
      </c>
      <c r="AT61" s="9">
        <v>0.46</v>
      </c>
      <c r="AU61" s="9">
        <v>0.79</v>
      </c>
      <c r="AV61" s="9">
        <v>0.02</v>
      </c>
      <c r="AW61" s="9">
        <v>0.42</v>
      </c>
      <c r="AX61" s="9">
        <v>0.13</v>
      </c>
      <c r="AY61" s="9">
        <v>1.72</v>
      </c>
      <c r="AZ61" s="9">
        <v>0.36</v>
      </c>
      <c r="BA61" s="9">
        <v>0.23</v>
      </c>
      <c r="BB61" s="9">
        <v>0.1</v>
      </c>
      <c r="BC61" s="9">
        <v>0.14000000000000001</v>
      </c>
      <c r="BD61" s="9">
        <v>0.22</v>
      </c>
      <c r="BE61" s="9">
        <v>1.35</v>
      </c>
      <c r="BF61" s="9">
        <v>0.46</v>
      </c>
      <c r="BG61" s="9">
        <v>0.19</v>
      </c>
      <c r="BH61" s="9">
        <v>0.41</v>
      </c>
      <c r="BI61" s="9">
        <v>0.37</v>
      </c>
      <c r="BJ61" s="9">
        <v>0.11</v>
      </c>
      <c r="BK61" s="9">
        <v>1.67</v>
      </c>
      <c r="BL61" s="9">
        <v>1.49</v>
      </c>
      <c r="BM61" s="9">
        <v>2.5</v>
      </c>
      <c r="BN61" s="9">
        <v>2.2599999999999998</v>
      </c>
      <c r="BO61" s="9">
        <v>1.61</v>
      </c>
      <c r="BP61" s="9">
        <v>2.96</v>
      </c>
    </row>
    <row r="62" spans="1:68" ht="30" customHeight="1" x14ac:dyDescent="0.3">
      <c r="A62" s="3"/>
      <c r="B62" s="3"/>
      <c r="C62" s="4">
        <v>14</v>
      </c>
      <c r="D62" s="5">
        <f>D60*C62</f>
        <v>385.84</v>
      </c>
      <c r="E62" s="5">
        <f>E60*C62</f>
        <v>323.67999999999995</v>
      </c>
      <c r="F62" s="5">
        <f t="shared" ref="F62:F64" si="34">C62*$F$60</f>
        <v>334.17999999999995</v>
      </c>
      <c r="G62" s="5">
        <f t="shared" si="0"/>
        <v>331.21999999999997</v>
      </c>
      <c r="H62" s="5">
        <f>C62*H60</f>
        <v>270.19999999999993</v>
      </c>
      <c r="I62" s="5">
        <f>C62*I60</f>
        <v>301.83999999999992</v>
      </c>
      <c r="J62" s="5">
        <f>C62*J60</f>
        <v>336.83999999999992</v>
      </c>
      <c r="K62" s="5">
        <f>C62*K60</f>
        <v>357.69999999999993</v>
      </c>
      <c r="L62" s="5">
        <f>C62*L60</f>
        <v>381.07999999999987</v>
      </c>
      <c r="M62" s="5">
        <f>C62*M60</f>
        <v>382.61999999999989</v>
      </c>
      <c r="N62" s="5">
        <f>C62*N60</f>
        <v>387.7999999999999</v>
      </c>
      <c r="O62" s="5">
        <f>C62*O60</f>
        <v>393.53999999999991</v>
      </c>
      <c r="P62" s="5">
        <f>C62*P60</f>
        <v>390.87999999999988</v>
      </c>
      <c r="Q62" s="5">
        <f>C62*Q60</f>
        <v>384.43999999999988</v>
      </c>
      <c r="R62" s="5">
        <f>C62*R60</f>
        <v>365.53999999999985</v>
      </c>
      <c r="S62" s="5">
        <f>C62*S60</f>
        <v>362.45999999999987</v>
      </c>
      <c r="T62" s="5">
        <f>C62*T60</f>
        <v>360.49999999999983</v>
      </c>
      <c r="U62" s="5">
        <f>C62*U60</f>
        <v>359.09999999999985</v>
      </c>
      <c r="V62" s="5">
        <f>C62*V60</f>
        <v>362.31999999999982</v>
      </c>
      <c r="W62" s="5">
        <f>C62*W60</f>
        <v>367.35999999999984</v>
      </c>
      <c r="X62" s="5">
        <f>C62*X60</f>
        <v>391.43999999999983</v>
      </c>
      <c r="Y62" s="5">
        <f>C62*Y60</f>
        <v>393.25999999999982</v>
      </c>
      <c r="Z62" s="5">
        <f>C62*Z60</f>
        <v>399.13999999999982</v>
      </c>
      <c r="AA62" s="5">
        <f>C62*AA60</f>
        <v>398.85999999999984</v>
      </c>
      <c r="AB62" s="5">
        <f>C62*AB60</f>
        <v>387.79999999999984</v>
      </c>
      <c r="AC62" s="5">
        <f>C62*AC60</f>
        <v>394.23999999999984</v>
      </c>
      <c r="AD62" s="5">
        <f>C62*AD60</f>
        <v>381.77999999999986</v>
      </c>
      <c r="AE62" s="5">
        <f>C62*AE60</f>
        <v>373.79999999999984</v>
      </c>
      <c r="AF62" s="5">
        <f>C62*AF60</f>
        <v>364.13999999999982</v>
      </c>
      <c r="AG62" s="5">
        <f>C62*AG60</f>
        <v>345.6599999999998</v>
      </c>
      <c r="AH62" s="5">
        <f>C62*AH60</f>
        <v>343.2799999999998</v>
      </c>
      <c r="AI62" s="5">
        <f>C62*AI60</f>
        <v>334.73999999999978</v>
      </c>
      <c r="AJ62" s="5">
        <f>C62*AJ60</f>
        <v>338.0999999999998</v>
      </c>
      <c r="AM62" s="9">
        <v>0.24</v>
      </c>
      <c r="AN62" s="9">
        <v>0.61</v>
      </c>
      <c r="AO62" s="9">
        <v>0.17</v>
      </c>
      <c r="AP62" s="9">
        <v>1.32</v>
      </c>
      <c r="AQ62" s="9">
        <v>0.69</v>
      </c>
      <c r="AR62" s="9">
        <v>0.56999999999999995</v>
      </c>
      <c r="AS62" s="9">
        <v>0.89</v>
      </c>
      <c r="AT62" s="9">
        <v>0.46</v>
      </c>
      <c r="AU62" s="9">
        <v>0.79</v>
      </c>
      <c r="AV62" s="9">
        <v>0.02</v>
      </c>
      <c r="AW62" s="9">
        <v>0.42</v>
      </c>
      <c r="AX62" s="9">
        <v>0.13</v>
      </c>
      <c r="AY62" s="9">
        <v>1.72</v>
      </c>
      <c r="AZ62" s="9">
        <v>0.36</v>
      </c>
      <c r="BA62" s="9">
        <v>0.23</v>
      </c>
      <c r="BB62" s="9">
        <v>0.1</v>
      </c>
      <c r="BC62" s="9">
        <v>0.14000000000000001</v>
      </c>
      <c r="BD62" s="9">
        <v>0.22</v>
      </c>
      <c r="BE62" s="9">
        <v>1.35</v>
      </c>
      <c r="BF62" s="9">
        <v>0.46</v>
      </c>
      <c r="BG62" s="9">
        <v>0.19</v>
      </c>
      <c r="BH62" s="9">
        <v>0.41</v>
      </c>
      <c r="BI62" s="9">
        <v>0.37</v>
      </c>
      <c r="BJ62" s="9">
        <v>0.11</v>
      </c>
      <c r="BK62" s="9">
        <v>1.67</v>
      </c>
      <c r="BL62" s="9">
        <v>1.49</v>
      </c>
      <c r="BM62" s="9">
        <v>2.5</v>
      </c>
      <c r="BN62" s="9">
        <v>2.2599999999999998</v>
      </c>
      <c r="BO62" s="9">
        <v>1.61</v>
      </c>
      <c r="BP62" s="9">
        <v>2.96</v>
      </c>
    </row>
    <row r="63" spans="1:68" ht="30" customHeight="1" x14ac:dyDescent="0.3">
      <c r="A63" s="3"/>
      <c r="B63" s="3"/>
      <c r="C63" s="4">
        <v>19</v>
      </c>
      <c r="D63" s="5">
        <f>D60*C63</f>
        <v>523.64</v>
      </c>
      <c r="E63" s="5">
        <f>E60*C63</f>
        <v>439.28</v>
      </c>
      <c r="F63" s="5">
        <f t="shared" si="34"/>
        <v>453.53</v>
      </c>
      <c r="G63" s="5">
        <f t="shared" si="0"/>
        <v>450.57</v>
      </c>
      <c r="H63" s="5">
        <f>C63*H60</f>
        <v>366.69999999999993</v>
      </c>
      <c r="I63" s="5">
        <f>C63*I60</f>
        <v>409.63999999999993</v>
      </c>
      <c r="J63" s="5">
        <f>C63*J60</f>
        <v>457.13999999999993</v>
      </c>
      <c r="K63" s="5">
        <f>C63*K60</f>
        <v>485.44999999999987</v>
      </c>
      <c r="L63" s="5">
        <f>C63*L60</f>
        <v>517.17999999999984</v>
      </c>
      <c r="M63" s="5">
        <f>C63*M60</f>
        <v>519.26999999999987</v>
      </c>
      <c r="N63" s="5">
        <f>C63*N60</f>
        <v>526.29999999999984</v>
      </c>
      <c r="O63" s="5">
        <f>C63*O60</f>
        <v>534.0899999999998</v>
      </c>
      <c r="P63" s="5">
        <f>C63*P60</f>
        <v>530.47999999999979</v>
      </c>
      <c r="Q63" s="5">
        <f>C63*Q60</f>
        <v>521.73999999999978</v>
      </c>
      <c r="R63" s="5">
        <f>C63*R60</f>
        <v>496.0899999999998</v>
      </c>
      <c r="S63" s="5">
        <f>C63*S60</f>
        <v>491.9099999999998</v>
      </c>
      <c r="T63" s="5">
        <f>C63*T60</f>
        <v>489.24999999999977</v>
      </c>
      <c r="U63" s="5">
        <f>C63*U60</f>
        <v>487.3499999999998</v>
      </c>
      <c r="V63" s="5">
        <f>C63*V60</f>
        <v>491.7199999999998</v>
      </c>
      <c r="W63" s="5">
        <f>C63*W60</f>
        <v>498.55999999999977</v>
      </c>
      <c r="X63" s="5">
        <f>C63*X60</f>
        <v>531.23999999999978</v>
      </c>
      <c r="Y63" s="5">
        <f>C63*Y60</f>
        <v>533.7099999999997</v>
      </c>
      <c r="Z63" s="5">
        <f>C63*Z60</f>
        <v>541.68999999999971</v>
      </c>
      <c r="AA63" s="5">
        <f>C63*AA60</f>
        <v>541.30999999999972</v>
      </c>
      <c r="AB63" s="5">
        <f>C63*AB60</f>
        <v>526.29999999999973</v>
      </c>
      <c r="AC63" s="5">
        <f>C63*AC60</f>
        <v>535.03999999999985</v>
      </c>
      <c r="AD63" s="5">
        <f>C63*AD60</f>
        <v>518.12999999999977</v>
      </c>
      <c r="AE63" s="5">
        <f>C63*AE60</f>
        <v>507.29999999999978</v>
      </c>
      <c r="AF63" s="5">
        <f>C63*AF60</f>
        <v>494.18999999999977</v>
      </c>
      <c r="AG63" s="5">
        <f>C63*AG60</f>
        <v>469.10999999999973</v>
      </c>
      <c r="AH63" s="5">
        <f>C63*AH60</f>
        <v>465.87999999999971</v>
      </c>
      <c r="AI63" s="5">
        <f>C63*AI60</f>
        <v>454.28999999999974</v>
      </c>
      <c r="AJ63" s="5">
        <f>C63*AJ60</f>
        <v>458.84999999999968</v>
      </c>
      <c r="AM63" s="9">
        <v>0.24</v>
      </c>
      <c r="AN63" s="9">
        <v>0.61</v>
      </c>
      <c r="AO63" s="9">
        <v>0.17</v>
      </c>
      <c r="AP63" s="9">
        <v>1.32</v>
      </c>
      <c r="AQ63" s="9">
        <v>0.69</v>
      </c>
      <c r="AR63" s="9">
        <v>0.56999999999999995</v>
      </c>
      <c r="AS63" s="9">
        <v>0.89</v>
      </c>
      <c r="AT63" s="9">
        <v>0.46</v>
      </c>
      <c r="AU63" s="9">
        <v>0.79</v>
      </c>
      <c r="AV63" s="9">
        <v>0.02</v>
      </c>
      <c r="AW63" s="9">
        <v>0.42</v>
      </c>
      <c r="AX63" s="9">
        <v>0.13</v>
      </c>
      <c r="AY63" s="9">
        <v>1.72</v>
      </c>
      <c r="AZ63" s="9">
        <v>0.36</v>
      </c>
      <c r="BA63" s="9">
        <v>0.23</v>
      </c>
      <c r="BB63" s="9">
        <v>0.1</v>
      </c>
      <c r="BC63" s="9">
        <v>0.14000000000000001</v>
      </c>
      <c r="BD63" s="9">
        <v>0.22</v>
      </c>
      <c r="BE63" s="9">
        <v>1.35</v>
      </c>
      <c r="BF63" s="9">
        <v>0.46</v>
      </c>
      <c r="BG63" s="9">
        <v>0.19</v>
      </c>
      <c r="BH63" s="9">
        <v>0.41</v>
      </c>
      <c r="BI63" s="9">
        <v>0.37</v>
      </c>
      <c r="BJ63" s="9">
        <v>0.11</v>
      </c>
      <c r="BK63" s="9">
        <v>1.67</v>
      </c>
      <c r="BL63" s="9">
        <v>1.49</v>
      </c>
      <c r="BM63" s="9">
        <v>2.5</v>
      </c>
      <c r="BN63" s="9">
        <v>2.2599999999999998</v>
      </c>
      <c r="BO63" s="9">
        <v>1.61</v>
      </c>
      <c r="BP63" s="9">
        <v>2.96</v>
      </c>
    </row>
    <row r="64" spans="1:68" ht="30" customHeight="1" x14ac:dyDescent="0.3">
      <c r="A64" s="3"/>
      <c r="B64" s="3"/>
      <c r="C64" s="4">
        <v>48</v>
      </c>
      <c r="D64" s="5">
        <f>D60*C64</f>
        <v>1322.8799999999999</v>
      </c>
      <c r="E64" s="5">
        <f>E60*C64</f>
        <v>1109.7599999999998</v>
      </c>
      <c r="F64" s="5">
        <f t="shared" si="34"/>
        <v>1145.7599999999998</v>
      </c>
      <c r="G64" s="5">
        <f t="shared" si="0"/>
        <v>1142.7999999999997</v>
      </c>
      <c r="H64" s="5">
        <f>C64*H60</f>
        <v>926.39999999999986</v>
      </c>
      <c r="I64" s="5">
        <f>C64*I60</f>
        <v>1034.8799999999997</v>
      </c>
      <c r="J64" s="5">
        <f>C64*J60</f>
        <v>1154.8799999999997</v>
      </c>
      <c r="K64" s="5">
        <f>C64*K60</f>
        <v>1226.3999999999996</v>
      </c>
      <c r="L64" s="5">
        <f>C64*L60</f>
        <v>1306.5599999999995</v>
      </c>
      <c r="M64" s="5">
        <f>C64*M60</f>
        <v>1311.8399999999997</v>
      </c>
      <c r="N64" s="5">
        <f>C64*N60</f>
        <v>1329.5999999999997</v>
      </c>
      <c r="O64" s="5">
        <f>C64*O60</f>
        <v>1349.2799999999997</v>
      </c>
      <c r="P64" s="5">
        <f>C64*P60</f>
        <v>1340.1599999999996</v>
      </c>
      <c r="Q64" s="5">
        <f>C64*Q60</f>
        <v>1318.0799999999995</v>
      </c>
      <c r="R64" s="5">
        <f>C64*R60</f>
        <v>1253.2799999999995</v>
      </c>
      <c r="S64" s="5">
        <f>C64*S60</f>
        <v>1242.7199999999996</v>
      </c>
      <c r="T64" s="5">
        <f>C64*T60</f>
        <v>1235.9999999999995</v>
      </c>
      <c r="U64" s="5">
        <f>C64*U60</f>
        <v>1231.1999999999994</v>
      </c>
      <c r="V64" s="5">
        <f>C64*V60</f>
        <v>1242.2399999999993</v>
      </c>
      <c r="W64" s="5">
        <f>C64*W60</f>
        <v>1259.5199999999995</v>
      </c>
      <c r="X64" s="5">
        <f>C64*X60</f>
        <v>1342.0799999999995</v>
      </c>
      <c r="Y64" s="5">
        <f>C64*Y60</f>
        <v>1348.3199999999993</v>
      </c>
      <c r="Z64" s="5">
        <f>C64*Z60</f>
        <v>1368.4799999999993</v>
      </c>
      <c r="AA64" s="5">
        <f>C64*AA60</f>
        <v>1367.5199999999995</v>
      </c>
      <c r="AB64" s="5">
        <f>C64*AB60</f>
        <v>1329.5999999999995</v>
      </c>
      <c r="AC64" s="5">
        <f>C64*AC60</f>
        <v>1351.6799999999994</v>
      </c>
      <c r="AD64" s="5">
        <f>C64*AD60</f>
        <v>1308.9599999999996</v>
      </c>
      <c r="AE64" s="5">
        <f>C64*AE60</f>
        <v>1281.5999999999995</v>
      </c>
      <c r="AF64" s="5">
        <f>C64*AF60</f>
        <v>1248.4799999999993</v>
      </c>
      <c r="AG64" s="5">
        <f>C64*AG60</f>
        <v>1185.1199999999994</v>
      </c>
      <c r="AH64" s="5">
        <f>C64*AH60</f>
        <v>1176.9599999999994</v>
      </c>
      <c r="AI64" s="5">
        <f>C64*AI60</f>
        <v>1147.6799999999994</v>
      </c>
      <c r="AJ64" s="5">
        <f>C64*AJ60</f>
        <v>1159.1999999999994</v>
      </c>
      <c r="AM64" s="9">
        <v>0.24</v>
      </c>
      <c r="AN64" s="9">
        <v>0.61</v>
      </c>
      <c r="AO64" s="9">
        <v>0.17</v>
      </c>
      <c r="AP64" s="9">
        <v>1.32</v>
      </c>
      <c r="AQ64" s="9">
        <v>0.69</v>
      </c>
      <c r="AR64" s="9">
        <v>0.56999999999999995</v>
      </c>
      <c r="AS64" s="9">
        <v>0.89</v>
      </c>
      <c r="AT64" s="9">
        <v>0.46</v>
      </c>
      <c r="AU64" s="9">
        <v>0.79</v>
      </c>
      <c r="AV64" s="9">
        <v>0.02</v>
      </c>
      <c r="AW64" s="9">
        <v>0.42</v>
      </c>
      <c r="AX64" s="9">
        <v>0.13</v>
      </c>
      <c r="AY64" s="9">
        <v>1.72</v>
      </c>
      <c r="AZ64" s="9">
        <v>0.36</v>
      </c>
      <c r="BA64" s="9">
        <v>0.23</v>
      </c>
      <c r="BB64" s="9">
        <v>0.1</v>
      </c>
      <c r="BC64" s="9">
        <v>0.14000000000000001</v>
      </c>
      <c r="BD64" s="9">
        <v>0.22</v>
      </c>
      <c r="BE64" s="9">
        <v>1.35</v>
      </c>
      <c r="BF64" s="9">
        <v>0.46</v>
      </c>
      <c r="BG64" s="9">
        <v>0.19</v>
      </c>
      <c r="BH64" s="9">
        <v>0.41</v>
      </c>
      <c r="BI64" s="9">
        <v>0.37</v>
      </c>
      <c r="BJ64" s="9">
        <v>0.11</v>
      </c>
      <c r="BK64" s="9">
        <v>1.67</v>
      </c>
      <c r="BL64" s="9">
        <v>1.49</v>
      </c>
      <c r="BM64" s="9">
        <v>2.5</v>
      </c>
      <c r="BN64" s="9">
        <v>2.2599999999999998</v>
      </c>
      <c r="BO64" s="9">
        <v>1.61</v>
      </c>
      <c r="BP64" s="9">
        <v>2.96</v>
      </c>
    </row>
    <row r="65" spans="1:68" ht="30" customHeight="1" x14ac:dyDescent="0.3">
      <c r="A65" s="3" t="s">
        <v>16</v>
      </c>
      <c r="B65" s="3" t="s">
        <v>12</v>
      </c>
      <c r="C65" s="4" t="s">
        <v>7</v>
      </c>
      <c r="D65" s="5">
        <v>26.88</v>
      </c>
      <c r="E65" s="5">
        <f>D65-4.44</f>
        <v>22.439999999999998</v>
      </c>
      <c r="F65" s="5">
        <f>E65+0.75</f>
        <v>23.189999999999998</v>
      </c>
      <c r="G65" s="5">
        <f t="shared" si="0"/>
        <v>20.229999999999997</v>
      </c>
      <c r="H65" s="5">
        <f t="shared" si="2"/>
        <v>18.619999999999997</v>
      </c>
      <c r="I65" s="5">
        <f>H65+BN65</f>
        <v>20.879999999999995</v>
      </c>
      <c r="J65" s="5">
        <f>I65+BM65</f>
        <v>23.379999999999995</v>
      </c>
      <c r="K65" s="5">
        <f>J65+BL65</f>
        <v>24.869999999999994</v>
      </c>
      <c r="L65" s="5">
        <f>K65+BK65</f>
        <v>26.539999999999992</v>
      </c>
      <c r="M65" s="5">
        <f>L65+BJ65</f>
        <v>26.649999999999991</v>
      </c>
      <c r="N65" s="5">
        <f t="shared" si="3"/>
        <v>27.019999999999992</v>
      </c>
      <c r="O65" s="5">
        <f t="shared" si="4"/>
        <v>27.429999999999993</v>
      </c>
      <c r="P65" s="5">
        <f t="shared" si="5"/>
        <v>27.239999999999991</v>
      </c>
      <c r="Q65" s="5">
        <f t="shared" si="6"/>
        <v>26.77999999999999</v>
      </c>
      <c r="R65" s="5">
        <f t="shared" si="7"/>
        <v>25.429999999999989</v>
      </c>
      <c r="S65" s="5">
        <f t="shared" si="8"/>
        <v>25.20999999999999</v>
      </c>
      <c r="T65" s="5">
        <f t="shared" si="9"/>
        <v>25.06999999999999</v>
      </c>
      <c r="U65" s="5">
        <f t="shared" si="10"/>
        <v>24.969999999999988</v>
      </c>
      <c r="V65" s="5">
        <f t="shared" si="11"/>
        <v>25.199999999999989</v>
      </c>
      <c r="W65" s="5">
        <f t="shared" si="12"/>
        <v>25.559999999999988</v>
      </c>
      <c r="X65" s="5">
        <f t="shared" si="13"/>
        <v>27.279999999999987</v>
      </c>
      <c r="Y65" s="5">
        <f t="shared" si="14"/>
        <v>27.409999999999986</v>
      </c>
      <c r="Z65" s="5">
        <f t="shared" si="15"/>
        <v>27.829999999999988</v>
      </c>
      <c r="AA65" s="5">
        <f t="shared" si="16"/>
        <v>27.809999999999988</v>
      </c>
      <c r="AB65" s="5">
        <f>AA65-AU65</f>
        <v>27.019999999999989</v>
      </c>
      <c r="AC65" s="5">
        <f t="shared" si="17"/>
        <v>27.47999999999999</v>
      </c>
      <c r="AD65" s="5">
        <f t="shared" si="18"/>
        <v>26.589999999999989</v>
      </c>
      <c r="AE65" s="5">
        <f t="shared" si="19"/>
        <v>26.019999999999989</v>
      </c>
      <c r="AF65" s="5">
        <f t="shared" si="20"/>
        <v>25.329999999999988</v>
      </c>
      <c r="AG65" s="5">
        <f t="shared" si="21"/>
        <v>24.009999999999987</v>
      </c>
      <c r="AH65" s="5">
        <f t="shared" si="22"/>
        <v>23.839999999999986</v>
      </c>
      <c r="AI65" s="5">
        <f t="shared" si="23"/>
        <v>23.229999999999986</v>
      </c>
      <c r="AJ65" s="5">
        <f t="shared" si="24"/>
        <v>23.469999999999985</v>
      </c>
      <c r="AM65" s="9">
        <v>0.24</v>
      </c>
      <c r="AN65" s="9">
        <v>0.61</v>
      </c>
      <c r="AO65" s="9">
        <v>0.17</v>
      </c>
      <c r="AP65" s="9">
        <v>1.32</v>
      </c>
      <c r="AQ65" s="9">
        <v>0.69</v>
      </c>
      <c r="AR65" s="9">
        <v>0.56999999999999995</v>
      </c>
      <c r="AS65" s="9">
        <v>0.89</v>
      </c>
      <c r="AT65" s="9">
        <v>0.46</v>
      </c>
      <c r="AU65" s="9">
        <v>0.79</v>
      </c>
      <c r="AV65" s="9">
        <v>0.02</v>
      </c>
      <c r="AW65" s="9">
        <v>0.42</v>
      </c>
      <c r="AX65" s="9">
        <v>0.13</v>
      </c>
      <c r="AY65" s="9">
        <v>1.72</v>
      </c>
      <c r="AZ65" s="9">
        <v>0.36</v>
      </c>
      <c r="BA65" s="9">
        <v>0.23</v>
      </c>
      <c r="BB65" s="9">
        <v>0.1</v>
      </c>
      <c r="BC65" s="9">
        <v>0.14000000000000001</v>
      </c>
      <c r="BD65" s="9">
        <v>0.22</v>
      </c>
      <c r="BE65" s="9">
        <v>1.35</v>
      </c>
      <c r="BF65" s="9">
        <v>0.46</v>
      </c>
      <c r="BG65" s="9">
        <v>0.19</v>
      </c>
      <c r="BH65" s="9">
        <v>0.41</v>
      </c>
      <c r="BI65" s="9">
        <v>0.37</v>
      </c>
      <c r="BJ65" s="9">
        <v>0.11</v>
      </c>
      <c r="BK65" s="9">
        <v>1.67</v>
      </c>
      <c r="BL65" s="9">
        <v>1.49</v>
      </c>
      <c r="BM65" s="9">
        <v>2.5</v>
      </c>
      <c r="BN65" s="9">
        <v>2.2599999999999998</v>
      </c>
      <c r="BO65" s="9">
        <v>1.61</v>
      </c>
      <c r="BP65" s="9">
        <v>2.96</v>
      </c>
    </row>
    <row r="66" spans="1:68" ht="30" customHeight="1" x14ac:dyDescent="0.3">
      <c r="A66" s="3"/>
      <c r="B66" s="3"/>
      <c r="C66" s="4">
        <v>9</v>
      </c>
      <c r="D66" s="5">
        <f>D65*C66</f>
        <v>241.92</v>
      </c>
      <c r="E66" s="5">
        <f>E65*C66</f>
        <v>201.95999999999998</v>
      </c>
      <c r="F66" s="5">
        <f>C66*$F$65</f>
        <v>208.70999999999998</v>
      </c>
      <c r="G66" s="5">
        <f t="shared" si="0"/>
        <v>205.74999999999997</v>
      </c>
      <c r="H66" s="5">
        <f>C66*H65</f>
        <v>167.57999999999998</v>
      </c>
      <c r="I66" s="5">
        <f>I65*C66</f>
        <v>187.91999999999996</v>
      </c>
      <c r="J66" s="5">
        <f>C66*J65</f>
        <v>210.41999999999996</v>
      </c>
      <c r="K66" s="5">
        <f>C66*K65</f>
        <v>223.82999999999996</v>
      </c>
      <c r="L66" s="5">
        <f>C66*L65</f>
        <v>238.85999999999993</v>
      </c>
      <c r="M66" s="5">
        <f>C66*M65</f>
        <v>239.84999999999991</v>
      </c>
      <c r="N66" s="5">
        <f>C66*N65</f>
        <v>243.17999999999992</v>
      </c>
      <c r="O66" s="5">
        <f>C66*O65</f>
        <v>246.86999999999995</v>
      </c>
      <c r="P66" s="5">
        <f>C66*P65</f>
        <v>245.15999999999991</v>
      </c>
      <c r="Q66" s="5">
        <f>C66*Q65</f>
        <v>241.01999999999992</v>
      </c>
      <c r="R66" s="5">
        <f>C66*R65</f>
        <v>228.86999999999989</v>
      </c>
      <c r="S66" s="5">
        <f>C66*S65</f>
        <v>226.8899999999999</v>
      </c>
      <c r="T66" s="5">
        <f>C66*T65</f>
        <v>225.62999999999991</v>
      </c>
      <c r="U66" s="5">
        <f>C66*U65</f>
        <v>224.7299999999999</v>
      </c>
      <c r="V66" s="5">
        <f>C66*V65</f>
        <v>226.7999999999999</v>
      </c>
      <c r="W66" s="5">
        <f>C66*W65</f>
        <v>230.03999999999991</v>
      </c>
      <c r="X66" s="5">
        <f>C66*X65</f>
        <v>245.51999999999987</v>
      </c>
      <c r="Y66" s="5">
        <f>C66*Y65</f>
        <v>246.68999999999988</v>
      </c>
      <c r="Z66" s="5">
        <f>C66*Z65</f>
        <v>250.46999999999989</v>
      </c>
      <c r="AA66" s="5">
        <f>C66*AA65</f>
        <v>250.28999999999991</v>
      </c>
      <c r="AB66" s="5">
        <f>C66*AB65</f>
        <v>243.17999999999989</v>
      </c>
      <c r="AC66" s="5">
        <f>C66*AC65</f>
        <v>247.31999999999991</v>
      </c>
      <c r="AD66" s="5">
        <f>C66*AD65</f>
        <v>239.30999999999989</v>
      </c>
      <c r="AE66" s="5">
        <f>C66*AE65</f>
        <v>234.17999999999989</v>
      </c>
      <c r="AF66" s="5">
        <f>C66*AF65</f>
        <v>227.96999999999989</v>
      </c>
      <c r="AG66" s="5">
        <f>C66*AG65</f>
        <v>216.08999999999989</v>
      </c>
      <c r="AH66" s="5">
        <f>C66*AH65</f>
        <v>214.55999999999986</v>
      </c>
      <c r="AI66" s="5">
        <f>C66*AI65</f>
        <v>209.06999999999988</v>
      </c>
      <c r="AJ66" s="5">
        <f>C66*AJ65</f>
        <v>211.22999999999985</v>
      </c>
      <c r="AM66" s="9">
        <v>0.24</v>
      </c>
      <c r="AN66" s="9">
        <v>0.61</v>
      </c>
      <c r="AO66" s="9">
        <v>0.17</v>
      </c>
      <c r="AP66" s="9">
        <v>1.32</v>
      </c>
      <c r="AQ66" s="9">
        <v>0.69</v>
      </c>
      <c r="AR66" s="9">
        <v>0.56999999999999995</v>
      </c>
      <c r="AS66" s="9">
        <v>0.89</v>
      </c>
      <c r="AT66" s="9">
        <v>0.46</v>
      </c>
      <c r="AU66" s="9">
        <v>0.79</v>
      </c>
      <c r="AV66" s="9">
        <v>0.02</v>
      </c>
      <c r="AW66" s="9">
        <v>0.42</v>
      </c>
      <c r="AX66" s="9">
        <v>0.13</v>
      </c>
      <c r="AY66" s="9">
        <v>1.72</v>
      </c>
      <c r="AZ66" s="9">
        <v>0.36</v>
      </c>
      <c r="BA66" s="9">
        <v>0.23</v>
      </c>
      <c r="BB66" s="9">
        <v>0.1</v>
      </c>
      <c r="BC66" s="9">
        <v>0.14000000000000001</v>
      </c>
      <c r="BD66" s="9">
        <v>0.22</v>
      </c>
      <c r="BE66" s="9">
        <v>1.35</v>
      </c>
      <c r="BF66" s="9">
        <v>0.46</v>
      </c>
      <c r="BG66" s="9">
        <v>0.19</v>
      </c>
      <c r="BH66" s="9">
        <v>0.41</v>
      </c>
      <c r="BI66" s="9">
        <v>0.37</v>
      </c>
      <c r="BJ66" s="9">
        <v>0.11</v>
      </c>
      <c r="BK66" s="9">
        <v>1.67</v>
      </c>
      <c r="BL66" s="9">
        <v>1.49</v>
      </c>
      <c r="BM66" s="9">
        <v>2.5</v>
      </c>
      <c r="BN66" s="9">
        <v>2.2599999999999998</v>
      </c>
      <c r="BO66" s="9">
        <v>1.61</v>
      </c>
      <c r="BP66" s="9">
        <v>2.96</v>
      </c>
    </row>
    <row r="67" spans="1:68" ht="30" customHeight="1" x14ac:dyDescent="0.3">
      <c r="A67" s="3"/>
      <c r="B67" s="3"/>
      <c r="C67" s="4">
        <v>14</v>
      </c>
      <c r="D67" s="5">
        <f>D65*C67</f>
        <v>376.32</v>
      </c>
      <c r="E67" s="5">
        <f>E65*C67</f>
        <v>314.15999999999997</v>
      </c>
      <c r="F67" s="5">
        <f t="shared" ref="F67:F69" si="35">C67*$F$65</f>
        <v>324.65999999999997</v>
      </c>
      <c r="G67" s="5">
        <f t="shared" si="0"/>
        <v>321.7</v>
      </c>
      <c r="H67" s="5">
        <f>C67*H65</f>
        <v>260.67999999999995</v>
      </c>
      <c r="I67" s="5">
        <f>C67*I65</f>
        <v>292.31999999999994</v>
      </c>
      <c r="J67" s="5">
        <f>C67*J65</f>
        <v>327.31999999999994</v>
      </c>
      <c r="K67" s="5">
        <f>C67*K65</f>
        <v>348.17999999999989</v>
      </c>
      <c r="L67" s="5">
        <f>C67*L65</f>
        <v>371.55999999999989</v>
      </c>
      <c r="M67" s="5">
        <f>C67*M65</f>
        <v>373.09999999999991</v>
      </c>
      <c r="N67" s="5">
        <f>C67*N65</f>
        <v>378.27999999999992</v>
      </c>
      <c r="O67" s="5">
        <f>C67*O65</f>
        <v>384.01999999999987</v>
      </c>
      <c r="P67" s="5">
        <f>C67*P65</f>
        <v>381.3599999999999</v>
      </c>
      <c r="Q67" s="5">
        <f>C67*Q65</f>
        <v>374.91999999999985</v>
      </c>
      <c r="R67" s="5">
        <f>C67*R65</f>
        <v>356.01999999999987</v>
      </c>
      <c r="S67" s="5">
        <f>C67*S65</f>
        <v>352.93999999999988</v>
      </c>
      <c r="T67" s="5">
        <f>C67*T65</f>
        <v>350.97999999999985</v>
      </c>
      <c r="U67" s="5">
        <f>C67*U65</f>
        <v>349.57999999999981</v>
      </c>
      <c r="V67" s="5">
        <f>C67*V65</f>
        <v>352.79999999999984</v>
      </c>
      <c r="W67" s="5">
        <f>C67*W65</f>
        <v>357.8399999999998</v>
      </c>
      <c r="X67" s="5">
        <f>C67*X65</f>
        <v>381.91999999999985</v>
      </c>
      <c r="Y67" s="5">
        <f>C67*Y65</f>
        <v>383.73999999999978</v>
      </c>
      <c r="Z67" s="5">
        <f>C67*Z65</f>
        <v>389.61999999999983</v>
      </c>
      <c r="AA67" s="5">
        <f>C67*AA65</f>
        <v>389.3399999999998</v>
      </c>
      <c r="AB67" s="5">
        <f>C67*AB65</f>
        <v>378.27999999999986</v>
      </c>
      <c r="AC67" s="5">
        <f>C67*AC65</f>
        <v>384.71999999999986</v>
      </c>
      <c r="AD67" s="5">
        <f>C67*AD65</f>
        <v>372.25999999999988</v>
      </c>
      <c r="AE67" s="5">
        <f>C67*AE65</f>
        <v>364.27999999999986</v>
      </c>
      <c r="AF67" s="5">
        <f>C67*AF65</f>
        <v>354.61999999999983</v>
      </c>
      <c r="AG67" s="5">
        <f>C67*AG65</f>
        <v>336.13999999999982</v>
      </c>
      <c r="AH67" s="5">
        <f>C67*AH65</f>
        <v>333.75999999999982</v>
      </c>
      <c r="AI67" s="5">
        <f>C67*AI65</f>
        <v>325.2199999999998</v>
      </c>
      <c r="AJ67" s="5">
        <f>C67*AJ65</f>
        <v>328.57999999999981</v>
      </c>
      <c r="AM67" s="9">
        <v>0.24</v>
      </c>
      <c r="AN67" s="9">
        <v>0.61</v>
      </c>
      <c r="AO67" s="9">
        <v>0.17</v>
      </c>
      <c r="AP67" s="9">
        <v>1.32</v>
      </c>
      <c r="AQ67" s="9">
        <v>0.69</v>
      </c>
      <c r="AR67" s="9">
        <v>0.56999999999999995</v>
      </c>
      <c r="AS67" s="9">
        <v>0.89</v>
      </c>
      <c r="AT67" s="9">
        <v>0.46</v>
      </c>
      <c r="AU67" s="9">
        <v>0.79</v>
      </c>
      <c r="AV67" s="9">
        <v>0.02</v>
      </c>
      <c r="AW67" s="9">
        <v>0.42</v>
      </c>
      <c r="AX67" s="9">
        <v>0.13</v>
      </c>
      <c r="AY67" s="9">
        <v>1.72</v>
      </c>
      <c r="AZ67" s="9">
        <v>0.36</v>
      </c>
      <c r="BA67" s="9">
        <v>0.23</v>
      </c>
      <c r="BB67" s="9">
        <v>0.1</v>
      </c>
      <c r="BC67" s="9">
        <v>0.14000000000000001</v>
      </c>
      <c r="BD67" s="9">
        <v>0.22</v>
      </c>
      <c r="BE67" s="9">
        <v>1.35</v>
      </c>
      <c r="BF67" s="9">
        <v>0.46</v>
      </c>
      <c r="BG67" s="9">
        <v>0.19</v>
      </c>
      <c r="BH67" s="9">
        <v>0.41</v>
      </c>
      <c r="BI67" s="9">
        <v>0.37</v>
      </c>
      <c r="BJ67" s="9">
        <v>0.11</v>
      </c>
      <c r="BK67" s="9">
        <v>1.67</v>
      </c>
      <c r="BL67" s="9">
        <v>1.49</v>
      </c>
      <c r="BM67" s="9">
        <v>2.5</v>
      </c>
      <c r="BN67" s="9">
        <v>2.2599999999999998</v>
      </c>
      <c r="BO67" s="9">
        <v>1.61</v>
      </c>
      <c r="BP67" s="9">
        <v>2.96</v>
      </c>
    </row>
    <row r="68" spans="1:68" ht="30" customHeight="1" x14ac:dyDescent="0.3">
      <c r="A68" s="3"/>
      <c r="B68" s="3"/>
      <c r="C68" s="4">
        <v>19</v>
      </c>
      <c r="D68" s="5">
        <f>D65*C68</f>
        <v>510.71999999999997</v>
      </c>
      <c r="E68" s="5">
        <f>E65*C68</f>
        <v>426.35999999999996</v>
      </c>
      <c r="F68" s="5">
        <f t="shared" si="35"/>
        <v>440.60999999999996</v>
      </c>
      <c r="G68" s="5">
        <f t="shared" si="0"/>
        <v>437.65</v>
      </c>
      <c r="H68" s="5">
        <f>C68*H65</f>
        <v>353.78</v>
      </c>
      <c r="I68" s="5">
        <f>C68*I65</f>
        <v>396.71999999999991</v>
      </c>
      <c r="J68" s="5">
        <f>C68*J65</f>
        <v>444.21999999999991</v>
      </c>
      <c r="K68" s="5">
        <f>C68*K65</f>
        <v>472.52999999999986</v>
      </c>
      <c r="L68" s="5">
        <f>C68*L65</f>
        <v>504.25999999999988</v>
      </c>
      <c r="M68" s="5">
        <f>C68*M65</f>
        <v>506.34999999999985</v>
      </c>
      <c r="N68" s="5">
        <f>C68*N65</f>
        <v>513.37999999999988</v>
      </c>
      <c r="O68" s="5">
        <f>C68*O65</f>
        <v>521.16999999999985</v>
      </c>
      <c r="P68" s="5">
        <f>C68*P65</f>
        <v>517.55999999999983</v>
      </c>
      <c r="Q68" s="5">
        <f>C68*Q65</f>
        <v>508.81999999999982</v>
      </c>
      <c r="R68" s="5">
        <f>C68*R65</f>
        <v>483.16999999999979</v>
      </c>
      <c r="S68" s="5">
        <f>C68*S65</f>
        <v>478.98999999999984</v>
      </c>
      <c r="T68" s="5">
        <f>C68*T65</f>
        <v>476.32999999999981</v>
      </c>
      <c r="U68" s="5">
        <f>C68*U65</f>
        <v>474.42999999999978</v>
      </c>
      <c r="V68" s="5">
        <f>C68*V65</f>
        <v>478.79999999999978</v>
      </c>
      <c r="W68" s="5">
        <f>C68*W65</f>
        <v>485.63999999999976</v>
      </c>
      <c r="X68" s="5">
        <f>C68*X65</f>
        <v>518.31999999999971</v>
      </c>
      <c r="Y68" s="5">
        <f>C68*Y65</f>
        <v>520.78999999999974</v>
      </c>
      <c r="Z68" s="5">
        <f>C68*Z65</f>
        <v>528.76999999999975</v>
      </c>
      <c r="AA68" s="5">
        <f>C68*AA65</f>
        <v>528.38999999999976</v>
      </c>
      <c r="AB68" s="5">
        <f>C68*AB65</f>
        <v>513.37999999999977</v>
      </c>
      <c r="AC68" s="5">
        <f>C68*AC65</f>
        <v>522.11999999999978</v>
      </c>
      <c r="AD68" s="5">
        <f>C68*AD65</f>
        <v>505.20999999999981</v>
      </c>
      <c r="AE68" s="5">
        <f>C68*AE65</f>
        <v>494.37999999999977</v>
      </c>
      <c r="AF68" s="5">
        <f>C68*AF65</f>
        <v>481.26999999999975</v>
      </c>
      <c r="AG68" s="5">
        <f>C68*AG65</f>
        <v>456.18999999999977</v>
      </c>
      <c r="AH68" s="5">
        <f>C68*AH65</f>
        <v>452.95999999999975</v>
      </c>
      <c r="AI68" s="5">
        <f>C68*AI65</f>
        <v>441.36999999999972</v>
      </c>
      <c r="AJ68" s="5">
        <f>C68*AJ65</f>
        <v>445.92999999999972</v>
      </c>
      <c r="AM68" s="9">
        <v>0.24</v>
      </c>
      <c r="AN68" s="9">
        <v>0.61</v>
      </c>
      <c r="AO68" s="9">
        <v>0.17</v>
      </c>
      <c r="AP68" s="9">
        <v>1.32</v>
      </c>
      <c r="AQ68" s="9">
        <v>0.69</v>
      </c>
      <c r="AR68" s="9">
        <v>0.56999999999999995</v>
      </c>
      <c r="AS68" s="9">
        <v>0.89</v>
      </c>
      <c r="AT68" s="9">
        <v>0.46</v>
      </c>
      <c r="AU68" s="9">
        <v>0.79</v>
      </c>
      <c r="AV68" s="9">
        <v>0.02</v>
      </c>
      <c r="AW68" s="9">
        <v>0.42</v>
      </c>
      <c r="AX68" s="9">
        <v>0.13</v>
      </c>
      <c r="AY68" s="9">
        <v>1.72</v>
      </c>
      <c r="AZ68" s="9">
        <v>0.36</v>
      </c>
      <c r="BA68" s="9">
        <v>0.23</v>
      </c>
      <c r="BB68" s="9">
        <v>0.1</v>
      </c>
      <c r="BC68" s="9">
        <v>0.14000000000000001</v>
      </c>
      <c r="BD68" s="9">
        <v>0.22</v>
      </c>
      <c r="BE68" s="9">
        <v>1.35</v>
      </c>
      <c r="BF68" s="9">
        <v>0.46</v>
      </c>
      <c r="BG68" s="9">
        <v>0.19</v>
      </c>
      <c r="BH68" s="9">
        <v>0.41</v>
      </c>
      <c r="BI68" s="9">
        <v>0.37</v>
      </c>
      <c r="BJ68" s="9">
        <v>0.11</v>
      </c>
      <c r="BK68" s="9">
        <v>1.67</v>
      </c>
      <c r="BL68" s="9">
        <v>1.49</v>
      </c>
      <c r="BM68" s="9">
        <v>2.5</v>
      </c>
      <c r="BN68" s="9">
        <v>2.2599999999999998</v>
      </c>
      <c r="BO68" s="9">
        <v>1.61</v>
      </c>
      <c r="BP68" s="9">
        <v>2.96</v>
      </c>
    </row>
    <row r="69" spans="1:68" ht="30" customHeight="1" x14ac:dyDescent="0.3">
      <c r="A69" s="3"/>
      <c r="B69" s="3"/>
      <c r="C69" s="4">
        <v>48</v>
      </c>
      <c r="D69" s="5">
        <f>D65*C69</f>
        <v>1290.24</v>
      </c>
      <c r="E69" s="5">
        <f>E65*C69</f>
        <v>1077.1199999999999</v>
      </c>
      <c r="F69" s="5">
        <f t="shared" si="35"/>
        <v>1113.1199999999999</v>
      </c>
      <c r="G69" s="5">
        <f t="shared" si="0"/>
        <v>1110.1599999999999</v>
      </c>
      <c r="H69" s="5">
        <f>C69*H65</f>
        <v>893.75999999999988</v>
      </c>
      <c r="I69" s="5">
        <f>C69*I65</f>
        <v>1002.2399999999998</v>
      </c>
      <c r="J69" s="5">
        <f>C69*J65</f>
        <v>1122.2399999999998</v>
      </c>
      <c r="K69" s="5">
        <f>C69*K65</f>
        <v>1193.7599999999998</v>
      </c>
      <c r="L69" s="5">
        <f>C69*L65</f>
        <v>1273.9199999999996</v>
      </c>
      <c r="M69" s="5">
        <f>C69*M65</f>
        <v>1279.1999999999996</v>
      </c>
      <c r="N69" s="5">
        <f>C69*N65</f>
        <v>1296.9599999999996</v>
      </c>
      <c r="O69" s="5">
        <f>C69*O65</f>
        <v>1316.6399999999996</v>
      </c>
      <c r="P69" s="5">
        <f>C69*P65</f>
        <v>1307.5199999999995</v>
      </c>
      <c r="Q69" s="5">
        <f>C69*Q65</f>
        <v>1285.4399999999996</v>
      </c>
      <c r="R69" s="5">
        <f>C69*R65</f>
        <v>1220.6399999999994</v>
      </c>
      <c r="S69" s="5">
        <f>C69*S65</f>
        <v>1210.0799999999995</v>
      </c>
      <c r="T69" s="5">
        <f>C69*T65</f>
        <v>1203.3599999999994</v>
      </c>
      <c r="U69" s="5">
        <f>C69*U65</f>
        <v>1198.5599999999995</v>
      </c>
      <c r="V69" s="5">
        <f>C69*V65</f>
        <v>1209.5999999999995</v>
      </c>
      <c r="W69" s="5">
        <f>C69*W65</f>
        <v>1226.8799999999994</v>
      </c>
      <c r="X69" s="5">
        <f>C69*X65</f>
        <v>1309.4399999999994</v>
      </c>
      <c r="Y69" s="5">
        <f>C69*Y65</f>
        <v>1315.6799999999994</v>
      </c>
      <c r="Z69" s="5">
        <f>C69*Z65</f>
        <v>1335.8399999999995</v>
      </c>
      <c r="AA69" s="5">
        <f>C69*AA65</f>
        <v>1334.8799999999994</v>
      </c>
      <c r="AB69" s="5">
        <f>C69*AB65</f>
        <v>1296.9599999999996</v>
      </c>
      <c r="AC69" s="5">
        <f>C69*AC65</f>
        <v>1319.0399999999995</v>
      </c>
      <c r="AD69" s="5">
        <f>C69*AD65</f>
        <v>1276.3199999999995</v>
      </c>
      <c r="AE69" s="5">
        <f>C69*AE65</f>
        <v>1248.9599999999996</v>
      </c>
      <c r="AF69" s="5">
        <f>C69*AF65</f>
        <v>1215.8399999999995</v>
      </c>
      <c r="AG69" s="5">
        <f>C69*AG65</f>
        <v>1152.4799999999993</v>
      </c>
      <c r="AH69" s="5">
        <f>C69*AH65</f>
        <v>1144.3199999999993</v>
      </c>
      <c r="AI69" s="5">
        <f>C69*AI65</f>
        <v>1115.0399999999993</v>
      </c>
      <c r="AJ69" s="5">
        <f>C69*AJ65</f>
        <v>1126.5599999999993</v>
      </c>
      <c r="AM69" s="9">
        <v>0.24</v>
      </c>
      <c r="AN69" s="9">
        <v>0.61</v>
      </c>
      <c r="AO69" s="9">
        <v>0.17</v>
      </c>
      <c r="AP69" s="9">
        <v>1.32</v>
      </c>
      <c r="AQ69" s="9">
        <v>0.69</v>
      </c>
      <c r="AR69" s="9">
        <v>0.56999999999999995</v>
      </c>
      <c r="AS69" s="9">
        <v>0.89</v>
      </c>
      <c r="AT69" s="9">
        <v>0.46</v>
      </c>
      <c r="AU69" s="9">
        <v>0.79</v>
      </c>
      <c r="AV69" s="9">
        <v>0.02</v>
      </c>
      <c r="AW69" s="9">
        <v>0.42</v>
      </c>
      <c r="AX69" s="9">
        <v>0.13</v>
      </c>
      <c r="AY69" s="9">
        <v>1.72</v>
      </c>
      <c r="AZ69" s="9">
        <v>0.36</v>
      </c>
      <c r="BA69" s="9">
        <v>0.23</v>
      </c>
      <c r="BB69" s="9">
        <v>0.1</v>
      </c>
      <c r="BC69" s="9">
        <v>0.14000000000000001</v>
      </c>
      <c r="BD69" s="9">
        <v>0.22</v>
      </c>
      <c r="BE69" s="9">
        <v>1.35</v>
      </c>
      <c r="BF69" s="9">
        <v>0.46</v>
      </c>
      <c r="BG69" s="9">
        <v>0.19</v>
      </c>
      <c r="BH69" s="9">
        <v>0.41</v>
      </c>
      <c r="BI69" s="9">
        <v>0.37</v>
      </c>
      <c r="BJ69" s="9">
        <v>0.11</v>
      </c>
      <c r="BK69" s="9">
        <v>1.67</v>
      </c>
      <c r="BL69" s="9">
        <v>1.49</v>
      </c>
      <c r="BM69" s="9">
        <v>2.5</v>
      </c>
      <c r="BN69" s="9">
        <v>2.2599999999999998</v>
      </c>
      <c r="BO69" s="9">
        <v>1.61</v>
      </c>
      <c r="BP69" s="9">
        <v>2.96</v>
      </c>
    </row>
    <row r="70" spans="1:68" ht="30" customHeight="1" x14ac:dyDescent="0.3">
      <c r="A70" s="3" t="s">
        <v>16</v>
      </c>
      <c r="B70" s="3" t="s">
        <v>13</v>
      </c>
      <c r="C70" s="4" t="s">
        <v>7</v>
      </c>
      <c r="D70" s="5">
        <v>25.87</v>
      </c>
      <c r="E70" s="5">
        <f>D70-4.44</f>
        <v>21.43</v>
      </c>
      <c r="F70" s="5">
        <f>E70+0.75</f>
        <v>22.18</v>
      </c>
      <c r="G70" s="5">
        <f t="shared" si="0"/>
        <v>19.22</v>
      </c>
      <c r="H70" s="5">
        <f t="shared" si="2"/>
        <v>17.61</v>
      </c>
      <c r="I70" s="5">
        <f>H70+BN70</f>
        <v>19.869999999999997</v>
      </c>
      <c r="J70" s="5">
        <f>I70+BM70</f>
        <v>22.369999999999997</v>
      </c>
      <c r="K70" s="5">
        <f>J70+BL70</f>
        <v>23.859999999999996</v>
      </c>
      <c r="L70" s="5">
        <f>K70+BK70</f>
        <v>25.529999999999994</v>
      </c>
      <c r="M70" s="5">
        <f>L70+BJ70</f>
        <v>25.639999999999993</v>
      </c>
      <c r="N70" s="5">
        <f t="shared" si="3"/>
        <v>26.009999999999994</v>
      </c>
      <c r="O70" s="5">
        <f t="shared" si="4"/>
        <v>26.419999999999995</v>
      </c>
      <c r="P70" s="5">
        <f t="shared" si="5"/>
        <v>26.229999999999993</v>
      </c>
      <c r="Q70" s="5">
        <f t="shared" si="6"/>
        <v>25.769999999999992</v>
      </c>
      <c r="R70" s="5">
        <f t="shared" si="7"/>
        <v>24.419999999999991</v>
      </c>
      <c r="S70" s="5">
        <f t="shared" si="8"/>
        <v>24.199999999999992</v>
      </c>
      <c r="T70" s="5">
        <f t="shared" si="9"/>
        <v>24.059999999999992</v>
      </c>
      <c r="U70" s="5">
        <f t="shared" si="10"/>
        <v>23.95999999999999</v>
      </c>
      <c r="V70" s="5">
        <f t="shared" si="11"/>
        <v>24.189999999999991</v>
      </c>
      <c r="W70" s="5">
        <f t="shared" si="12"/>
        <v>24.54999999999999</v>
      </c>
      <c r="X70" s="5">
        <f t="shared" si="13"/>
        <v>26.269999999999989</v>
      </c>
      <c r="Y70" s="5">
        <f t="shared" si="14"/>
        <v>26.399999999999988</v>
      </c>
      <c r="Z70" s="5">
        <f t="shared" si="15"/>
        <v>26.81999999999999</v>
      </c>
      <c r="AA70" s="5">
        <f t="shared" si="16"/>
        <v>26.79999999999999</v>
      </c>
      <c r="AB70" s="5">
        <f>AA70-AU70</f>
        <v>26.009999999999991</v>
      </c>
      <c r="AC70" s="5">
        <f t="shared" si="17"/>
        <v>26.469999999999992</v>
      </c>
      <c r="AD70" s="5">
        <f t="shared" si="18"/>
        <v>25.579999999999991</v>
      </c>
      <c r="AE70" s="5">
        <f t="shared" si="19"/>
        <v>25.009999999999991</v>
      </c>
      <c r="AF70" s="5">
        <f t="shared" si="20"/>
        <v>24.31999999999999</v>
      </c>
      <c r="AG70" s="5">
        <f t="shared" si="21"/>
        <v>22.999999999999989</v>
      </c>
      <c r="AH70" s="5">
        <f t="shared" si="22"/>
        <v>22.829999999999988</v>
      </c>
      <c r="AI70" s="5">
        <f t="shared" si="23"/>
        <v>22.219999999999988</v>
      </c>
      <c r="AJ70" s="5">
        <f t="shared" si="24"/>
        <v>22.459999999999987</v>
      </c>
      <c r="AM70" s="9">
        <v>0.24</v>
      </c>
      <c r="AN70" s="9">
        <v>0.61</v>
      </c>
      <c r="AO70" s="9">
        <v>0.17</v>
      </c>
      <c r="AP70" s="9">
        <v>1.32</v>
      </c>
      <c r="AQ70" s="9">
        <v>0.69</v>
      </c>
      <c r="AR70" s="9">
        <v>0.56999999999999995</v>
      </c>
      <c r="AS70" s="9">
        <v>0.89</v>
      </c>
      <c r="AT70" s="9">
        <v>0.46</v>
      </c>
      <c r="AU70" s="9">
        <v>0.79</v>
      </c>
      <c r="AV70" s="9">
        <v>0.02</v>
      </c>
      <c r="AW70" s="9">
        <v>0.42</v>
      </c>
      <c r="AX70" s="9">
        <v>0.13</v>
      </c>
      <c r="AY70" s="9">
        <v>1.72</v>
      </c>
      <c r="AZ70" s="9">
        <v>0.36</v>
      </c>
      <c r="BA70" s="9">
        <v>0.23</v>
      </c>
      <c r="BB70" s="9">
        <v>0.1</v>
      </c>
      <c r="BC70" s="9">
        <v>0.14000000000000001</v>
      </c>
      <c r="BD70" s="9">
        <v>0.22</v>
      </c>
      <c r="BE70" s="9">
        <v>1.35</v>
      </c>
      <c r="BF70" s="9">
        <v>0.46</v>
      </c>
      <c r="BG70" s="9">
        <v>0.19</v>
      </c>
      <c r="BH70" s="9">
        <v>0.41</v>
      </c>
      <c r="BI70" s="9">
        <v>0.37</v>
      </c>
      <c r="BJ70" s="9">
        <v>0.11</v>
      </c>
      <c r="BK70" s="9">
        <v>1.67</v>
      </c>
      <c r="BL70" s="9">
        <v>1.49</v>
      </c>
      <c r="BM70" s="9">
        <v>2.5</v>
      </c>
      <c r="BN70" s="9">
        <v>2.2599999999999998</v>
      </c>
      <c r="BO70" s="9">
        <v>1.61</v>
      </c>
      <c r="BP70" s="9">
        <v>2.96</v>
      </c>
    </row>
    <row r="71" spans="1:68" ht="30" customHeight="1" x14ac:dyDescent="0.3">
      <c r="A71" s="3"/>
      <c r="B71" s="3"/>
      <c r="C71" s="4">
        <v>9</v>
      </c>
      <c r="D71" s="5">
        <f>D70*C71</f>
        <v>232.83</v>
      </c>
      <c r="E71" s="5">
        <f>E70*C71</f>
        <v>192.87</v>
      </c>
      <c r="F71" s="5">
        <f>C71*$F$70</f>
        <v>199.62</v>
      </c>
      <c r="G71" s="5">
        <f t="shared" si="0"/>
        <v>196.66</v>
      </c>
      <c r="H71" s="5">
        <f>C71*H70</f>
        <v>158.49</v>
      </c>
      <c r="I71" s="5">
        <f>C71*I70</f>
        <v>178.82999999999998</v>
      </c>
      <c r="J71" s="5">
        <f>C71*J70</f>
        <v>201.32999999999998</v>
      </c>
      <c r="K71" s="5">
        <f>C71*K70</f>
        <v>214.73999999999995</v>
      </c>
      <c r="L71" s="5">
        <f>C71*L70</f>
        <v>229.76999999999995</v>
      </c>
      <c r="M71" s="5">
        <f>C71*M70</f>
        <v>230.75999999999993</v>
      </c>
      <c r="N71" s="5">
        <f>C71*N70</f>
        <v>234.08999999999995</v>
      </c>
      <c r="O71" s="5">
        <f>C71*O70</f>
        <v>237.77999999999994</v>
      </c>
      <c r="P71" s="5">
        <f>C71*P70</f>
        <v>236.06999999999994</v>
      </c>
      <c r="Q71" s="5">
        <f>C71*Q70</f>
        <v>231.92999999999992</v>
      </c>
      <c r="R71" s="5">
        <f>C71*R70</f>
        <v>219.77999999999992</v>
      </c>
      <c r="S71" s="5">
        <f>C71*S70</f>
        <v>217.79999999999993</v>
      </c>
      <c r="T71" s="5">
        <f>C71*T70</f>
        <v>216.53999999999994</v>
      </c>
      <c r="U71" s="5">
        <f>C71*U70</f>
        <v>215.6399999999999</v>
      </c>
      <c r="V71" s="5">
        <f>C71*V70</f>
        <v>217.70999999999992</v>
      </c>
      <c r="W71" s="5">
        <f>C71*W70</f>
        <v>220.9499999999999</v>
      </c>
      <c r="X71" s="5">
        <f>C71*X70</f>
        <v>236.42999999999989</v>
      </c>
      <c r="Y71" s="5">
        <f>C71*Y70</f>
        <v>237.59999999999988</v>
      </c>
      <c r="Z71" s="5">
        <f>C71*Z70</f>
        <v>241.37999999999991</v>
      </c>
      <c r="AA71" s="5">
        <f>C71*AA70</f>
        <v>241.1999999999999</v>
      </c>
      <c r="AB71" s="5">
        <f>C71*AB70</f>
        <v>234.08999999999992</v>
      </c>
      <c r="AC71" s="5">
        <f>C71*AC70</f>
        <v>238.22999999999993</v>
      </c>
      <c r="AD71" s="5">
        <f>C71*AD70</f>
        <v>230.21999999999991</v>
      </c>
      <c r="AE71" s="5">
        <f>C71*AE70</f>
        <v>225.08999999999992</v>
      </c>
      <c r="AF71" s="5">
        <f>C71*AF70</f>
        <v>218.87999999999991</v>
      </c>
      <c r="AG71" s="5">
        <f>C71*AG70</f>
        <v>206.99999999999991</v>
      </c>
      <c r="AH71" s="5">
        <f>C71*AH70</f>
        <v>205.46999999999989</v>
      </c>
      <c r="AI71" s="5">
        <f>C71*AI70</f>
        <v>199.9799999999999</v>
      </c>
      <c r="AJ71" s="5">
        <f>C71*AJ70</f>
        <v>202.13999999999987</v>
      </c>
      <c r="AM71" s="9">
        <v>0.24</v>
      </c>
      <c r="AN71" s="9">
        <v>0.61</v>
      </c>
      <c r="AO71" s="9">
        <v>0.17</v>
      </c>
      <c r="AP71" s="9">
        <v>1.32</v>
      </c>
      <c r="AQ71" s="9">
        <v>0.69</v>
      </c>
      <c r="AR71" s="9">
        <v>0.56999999999999995</v>
      </c>
      <c r="AS71" s="9">
        <v>0.89</v>
      </c>
      <c r="AT71" s="9">
        <v>0.46</v>
      </c>
      <c r="AU71" s="9">
        <v>0.79</v>
      </c>
      <c r="AV71" s="9">
        <v>0.02</v>
      </c>
      <c r="AW71" s="9">
        <v>0.42</v>
      </c>
      <c r="AX71" s="9">
        <v>0.13</v>
      </c>
      <c r="AY71" s="9">
        <v>1.72</v>
      </c>
      <c r="AZ71" s="9">
        <v>0.36</v>
      </c>
      <c r="BA71" s="9">
        <v>0.23</v>
      </c>
      <c r="BB71" s="9">
        <v>0.1</v>
      </c>
      <c r="BC71" s="9">
        <v>0.14000000000000001</v>
      </c>
      <c r="BD71" s="9">
        <v>0.22</v>
      </c>
      <c r="BE71" s="9">
        <v>1.35</v>
      </c>
      <c r="BF71" s="9">
        <v>0.46</v>
      </c>
      <c r="BG71" s="9">
        <v>0.19</v>
      </c>
      <c r="BH71" s="9">
        <v>0.41</v>
      </c>
      <c r="BI71" s="9">
        <v>0.37</v>
      </c>
      <c r="BJ71" s="9">
        <v>0.11</v>
      </c>
      <c r="BK71" s="9">
        <v>1.67</v>
      </c>
      <c r="BL71" s="9">
        <v>1.49</v>
      </c>
      <c r="BM71" s="9">
        <v>2.5</v>
      </c>
      <c r="BN71" s="9">
        <v>2.2599999999999998</v>
      </c>
      <c r="BO71" s="9">
        <v>1.61</v>
      </c>
      <c r="BP71" s="9">
        <v>2.96</v>
      </c>
    </row>
    <row r="72" spans="1:68" ht="30" customHeight="1" x14ac:dyDescent="0.3">
      <c r="A72" s="3"/>
      <c r="B72" s="3"/>
      <c r="C72" s="4">
        <v>14</v>
      </c>
      <c r="D72" s="5">
        <f>D70*C72</f>
        <v>362.18</v>
      </c>
      <c r="E72" s="5">
        <f>E70*C72</f>
        <v>300.02</v>
      </c>
      <c r="F72" s="5">
        <f t="shared" ref="F72:F74" si="36">C72*$F$70</f>
        <v>310.52</v>
      </c>
      <c r="G72" s="5">
        <f t="shared" si="0"/>
        <v>307.56</v>
      </c>
      <c r="H72" s="5">
        <f>C72*H70</f>
        <v>246.54</v>
      </c>
      <c r="I72" s="5">
        <f>C72*I70</f>
        <v>278.17999999999995</v>
      </c>
      <c r="J72" s="5">
        <f>C72*J70</f>
        <v>313.17999999999995</v>
      </c>
      <c r="K72" s="5">
        <f>C72*K70</f>
        <v>334.03999999999996</v>
      </c>
      <c r="L72" s="5">
        <f>C72*L70</f>
        <v>357.4199999999999</v>
      </c>
      <c r="M72" s="5">
        <f>C72*M70</f>
        <v>358.95999999999992</v>
      </c>
      <c r="N72" s="5">
        <f>C72*N70</f>
        <v>364.13999999999993</v>
      </c>
      <c r="O72" s="5">
        <f>C72*O70</f>
        <v>369.87999999999994</v>
      </c>
      <c r="P72" s="5">
        <f>C72*P70</f>
        <v>367.21999999999991</v>
      </c>
      <c r="Q72" s="5">
        <f>C72*Q70</f>
        <v>360.77999999999992</v>
      </c>
      <c r="R72" s="5">
        <f>C72*R70</f>
        <v>341.87999999999988</v>
      </c>
      <c r="S72" s="5">
        <f>C72*S70</f>
        <v>338.7999999999999</v>
      </c>
      <c r="T72" s="5">
        <f>C72*T70</f>
        <v>336.83999999999986</v>
      </c>
      <c r="U72" s="5">
        <f>C72*U70</f>
        <v>335.43999999999988</v>
      </c>
      <c r="V72" s="5">
        <f>C72*V70</f>
        <v>338.65999999999985</v>
      </c>
      <c r="W72" s="5">
        <f>C72*W70</f>
        <v>343.69999999999987</v>
      </c>
      <c r="X72" s="5">
        <f>C72*X70</f>
        <v>367.77999999999986</v>
      </c>
      <c r="Y72" s="5">
        <f>C72*Y70</f>
        <v>369.59999999999985</v>
      </c>
      <c r="Z72" s="5">
        <f>C72*Z70</f>
        <v>375.47999999999985</v>
      </c>
      <c r="AA72" s="5">
        <f>C72*AA70</f>
        <v>375.19999999999987</v>
      </c>
      <c r="AB72" s="5">
        <f>C72*AB70</f>
        <v>364.13999999999987</v>
      </c>
      <c r="AC72" s="5">
        <f>C72*AC70</f>
        <v>370.57999999999987</v>
      </c>
      <c r="AD72" s="5">
        <f>C72*AD70</f>
        <v>358.11999999999989</v>
      </c>
      <c r="AE72" s="5">
        <f>C72*AE70</f>
        <v>350.13999999999987</v>
      </c>
      <c r="AF72" s="5">
        <f>C72*AF70</f>
        <v>340.47999999999985</v>
      </c>
      <c r="AG72" s="5">
        <f>C72*AG70</f>
        <v>321.99999999999983</v>
      </c>
      <c r="AH72" s="5">
        <f>C72*AH70</f>
        <v>319.61999999999983</v>
      </c>
      <c r="AI72" s="5">
        <f>C72*AI70</f>
        <v>311.07999999999981</v>
      </c>
      <c r="AJ72" s="5">
        <f>C72*AJ70</f>
        <v>314.43999999999983</v>
      </c>
      <c r="AM72" s="9">
        <v>0.24</v>
      </c>
      <c r="AN72" s="9">
        <v>0.61</v>
      </c>
      <c r="AO72" s="9">
        <v>0.17</v>
      </c>
      <c r="AP72" s="9">
        <v>1.32</v>
      </c>
      <c r="AQ72" s="9">
        <v>0.69</v>
      </c>
      <c r="AR72" s="9">
        <v>0.56999999999999995</v>
      </c>
      <c r="AS72" s="9">
        <v>0.89</v>
      </c>
      <c r="AT72" s="9">
        <v>0.46</v>
      </c>
      <c r="AU72" s="9">
        <v>0.79</v>
      </c>
      <c r="AV72" s="9">
        <v>0.02</v>
      </c>
      <c r="AW72" s="9">
        <v>0.42</v>
      </c>
      <c r="AX72" s="9">
        <v>0.13</v>
      </c>
      <c r="AY72" s="9">
        <v>1.72</v>
      </c>
      <c r="AZ72" s="9">
        <v>0.36</v>
      </c>
      <c r="BA72" s="9">
        <v>0.23</v>
      </c>
      <c r="BB72" s="9">
        <v>0.1</v>
      </c>
      <c r="BC72" s="9">
        <v>0.14000000000000001</v>
      </c>
      <c r="BD72" s="9">
        <v>0.22</v>
      </c>
      <c r="BE72" s="9">
        <v>1.35</v>
      </c>
      <c r="BF72" s="9">
        <v>0.46</v>
      </c>
      <c r="BG72" s="9">
        <v>0.19</v>
      </c>
      <c r="BH72" s="9">
        <v>0.41</v>
      </c>
      <c r="BI72" s="9">
        <v>0.37</v>
      </c>
      <c r="BJ72" s="9">
        <v>0.11</v>
      </c>
      <c r="BK72" s="9">
        <v>1.67</v>
      </c>
      <c r="BL72" s="9">
        <v>1.49</v>
      </c>
      <c r="BM72" s="9">
        <v>2.5</v>
      </c>
      <c r="BN72" s="9">
        <v>2.2599999999999998</v>
      </c>
      <c r="BO72" s="9">
        <v>1.61</v>
      </c>
      <c r="BP72" s="9">
        <v>2.96</v>
      </c>
    </row>
    <row r="73" spans="1:68" ht="30" customHeight="1" x14ac:dyDescent="0.3">
      <c r="A73" s="3"/>
      <c r="B73" s="3"/>
      <c r="C73" s="4">
        <v>19</v>
      </c>
      <c r="D73" s="5">
        <f>D70*C73</f>
        <v>491.53000000000003</v>
      </c>
      <c r="E73" s="5">
        <f>E70*C73</f>
        <v>407.17</v>
      </c>
      <c r="F73" s="5">
        <f t="shared" si="36"/>
        <v>421.42</v>
      </c>
      <c r="G73" s="5">
        <f t="shared" si="0"/>
        <v>418.46000000000004</v>
      </c>
      <c r="H73" s="5">
        <f>C73*H70</f>
        <v>334.59</v>
      </c>
      <c r="I73" s="5">
        <f>C73*I70</f>
        <v>377.53</v>
      </c>
      <c r="J73" s="5">
        <f>C73*J70</f>
        <v>425.03</v>
      </c>
      <c r="K73" s="5">
        <f>C73*K70</f>
        <v>453.33999999999992</v>
      </c>
      <c r="L73" s="5">
        <f>C73*L70</f>
        <v>485.06999999999988</v>
      </c>
      <c r="M73" s="5">
        <f>C73*M70</f>
        <v>487.15999999999985</v>
      </c>
      <c r="N73" s="5">
        <f>C73*N70</f>
        <v>494.18999999999988</v>
      </c>
      <c r="O73" s="5">
        <f>C73*O70</f>
        <v>501.9799999999999</v>
      </c>
      <c r="P73" s="5">
        <f>C73*P70</f>
        <v>498.36999999999989</v>
      </c>
      <c r="Q73" s="5">
        <f>C73*Q70</f>
        <v>489.62999999999988</v>
      </c>
      <c r="R73" s="5">
        <f>C73*R70</f>
        <v>463.97999999999985</v>
      </c>
      <c r="S73" s="5">
        <f>C73*S70</f>
        <v>459.79999999999984</v>
      </c>
      <c r="T73" s="5">
        <f>C73*T70</f>
        <v>457.13999999999982</v>
      </c>
      <c r="U73" s="5">
        <f>C73*U70</f>
        <v>455.23999999999984</v>
      </c>
      <c r="V73" s="5">
        <f>C73*V70</f>
        <v>459.60999999999984</v>
      </c>
      <c r="W73" s="5">
        <f>C73*W70</f>
        <v>466.44999999999982</v>
      </c>
      <c r="X73" s="5">
        <f>C73*X70</f>
        <v>499.12999999999977</v>
      </c>
      <c r="Y73" s="5">
        <f>C73*Y70</f>
        <v>501.5999999999998</v>
      </c>
      <c r="Z73" s="5">
        <f>C73*Z70</f>
        <v>509.57999999999981</v>
      </c>
      <c r="AA73" s="5">
        <f>C73*AA70</f>
        <v>509.19999999999982</v>
      </c>
      <c r="AB73" s="5">
        <f>C73*AB70</f>
        <v>494.18999999999983</v>
      </c>
      <c r="AC73" s="5">
        <f>C73*AC70</f>
        <v>502.92999999999984</v>
      </c>
      <c r="AD73" s="5">
        <f>C73*AD70</f>
        <v>486.01999999999981</v>
      </c>
      <c r="AE73" s="5">
        <f>C73*AE70</f>
        <v>475.18999999999983</v>
      </c>
      <c r="AF73" s="5">
        <f>C73*AF70</f>
        <v>462.07999999999981</v>
      </c>
      <c r="AG73" s="5">
        <f>C73*AG70</f>
        <v>436.99999999999977</v>
      </c>
      <c r="AH73" s="5">
        <f>C73*AH70</f>
        <v>433.76999999999975</v>
      </c>
      <c r="AI73" s="5">
        <f>C73*AI70</f>
        <v>422.17999999999978</v>
      </c>
      <c r="AJ73" s="5">
        <f>C73*AJ70</f>
        <v>426.73999999999972</v>
      </c>
      <c r="AM73" s="9">
        <v>0.24</v>
      </c>
      <c r="AN73" s="9">
        <v>0.61</v>
      </c>
      <c r="AO73" s="9">
        <v>0.17</v>
      </c>
      <c r="AP73" s="9">
        <v>1.32</v>
      </c>
      <c r="AQ73" s="9">
        <v>0.69</v>
      </c>
      <c r="AR73" s="9">
        <v>0.56999999999999995</v>
      </c>
      <c r="AS73" s="9">
        <v>0.89</v>
      </c>
      <c r="AT73" s="9">
        <v>0.46</v>
      </c>
      <c r="AU73" s="9">
        <v>0.79</v>
      </c>
      <c r="AV73" s="9">
        <v>0.02</v>
      </c>
      <c r="AW73" s="9">
        <v>0.42</v>
      </c>
      <c r="AX73" s="9">
        <v>0.13</v>
      </c>
      <c r="AY73" s="9">
        <v>1.72</v>
      </c>
      <c r="AZ73" s="9">
        <v>0.36</v>
      </c>
      <c r="BA73" s="9">
        <v>0.23</v>
      </c>
      <c r="BB73" s="9">
        <v>0.1</v>
      </c>
      <c r="BC73" s="9">
        <v>0.14000000000000001</v>
      </c>
      <c r="BD73" s="9">
        <v>0.22</v>
      </c>
      <c r="BE73" s="9">
        <v>1.35</v>
      </c>
      <c r="BF73" s="9">
        <v>0.46</v>
      </c>
      <c r="BG73" s="9">
        <v>0.19</v>
      </c>
      <c r="BH73" s="9">
        <v>0.41</v>
      </c>
      <c r="BI73" s="9">
        <v>0.37</v>
      </c>
      <c r="BJ73" s="9">
        <v>0.11</v>
      </c>
      <c r="BK73" s="9">
        <v>1.67</v>
      </c>
      <c r="BL73" s="9">
        <v>1.49</v>
      </c>
      <c r="BM73" s="9">
        <v>2.5</v>
      </c>
      <c r="BN73" s="9">
        <v>2.2599999999999998</v>
      </c>
      <c r="BO73" s="9">
        <v>1.61</v>
      </c>
      <c r="BP73" s="9">
        <v>2.96</v>
      </c>
    </row>
    <row r="74" spans="1:68" ht="30" customHeight="1" x14ac:dyDescent="0.3">
      <c r="A74" s="3"/>
      <c r="B74" s="3"/>
      <c r="C74" s="4">
        <v>48</v>
      </c>
      <c r="D74" s="5">
        <f>D70*C74</f>
        <v>1241.76</v>
      </c>
      <c r="E74" s="5">
        <f>E70*C74</f>
        <v>1028.6399999999999</v>
      </c>
      <c r="F74" s="5">
        <f t="shared" si="36"/>
        <v>1064.6399999999999</v>
      </c>
      <c r="G74" s="5">
        <f t="shared" si="0"/>
        <v>1061.6799999999998</v>
      </c>
      <c r="H74" s="5">
        <f>C74*H70</f>
        <v>845.28</v>
      </c>
      <c r="I74" s="5">
        <f>C74*I70</f>
        <v>953.75999999999988</v>
      </c>
      <c r="J74" s="5">
        <f>C74*J70</f>
        <v>1073.7599999999998</v>
      </c>
      <c r="K74" s="5">
        <f>C74*K70</f>
        <v>1145.2799999999997</v>
      </c>
      <c r="L74" s="5">
        <f>C74*L70</f>
        <v>1225.4399999999996</v>
      </c>
      <c r="M74" s="5">
        <f>C74*M70</f>
        <v>1230.7199999999998</v>
      </c>
      <c r="N74" s="5">
        <f>C74*N70</f>
        <v>1248.4799999999998</v>
      </c>
      <c r="O74" s="5">
        <f>C74*O70</f>
        <v>1268.1599999999999</v>
      </c>
      <c r="P74" s="5">
        <f>C74*P70</f>
        <v>1259.0399999999997</v>
      </c>
      <c r="Q74" s="5">
        <f>C74*Q70</f>
        <v>1236.9599999999996</v>
      </c>
      <c r="R74" s="5">
        <f>C74*R70</f>
        <v>1172.1599999999996</v>
      </c>
      <c r="S74" s="5">
        <f>C74*S70</f>
        <v>1161.5999999999997</v>
      </c>
      <c r="T74" s="5">
        <f>C74*C71</f>
        <v>432</v>
      </c>
      <c r="U74" s="5">
        <f>C74*U70</f>
        <v>1150.0799999999995</v>
      </c>
      <c r="V74" s="5">
        <f>C74*V70</f>
        <v>1161.1199999999994</v>
      </c>
      <c r="W74" s="5">
        <f>C74*W70</f>
        <v>1178.3999999999996</v>
      </c>
      <c r="X74" s="5">
        <f>C74*X70</f>
        <v>1260.9599999999996</v>
      </c>
      <c r="Y74" s="5">
        <f>C74*Y70</f>
        <v>1267.1999999999994</v>
      </c>
      <c r="Z74" s="5">
        <f>C74*Z70</f>
        <v>1287.3599999999994</v>
      </c>
      <c r="AA74" s="5">
        <f>C74*AA70</f>
        <v>1286.3999999999996</v>
      </c>
      <c r="AB74" s="5">
        <f>C74*AB70</f>
        <v>1248.4799999999996</v>
      </c>
      <c r="AC74" s="5">
        <f>C74*AC70</f>
        <v>1270.5599999999995</v>
      </c>
      <c r="AD74" s="5">
        <f>C74*AD70</f>
        <v>1227.8399999999997</v>
      </c>
      <c r="AE74" s="5">
        <f>C74*AE70</f>
        <v>1200.4799999999996</v>
      </c>
      <c r="AF74" s="5">
        <f>C74*AF70</f>
        <v>1167.3599999999994</v>
      </c>
      <c r="AG74" s="5">
        <f>C74*AG70</f>
        <v>1103.9999999999995</v>
      </c>
      <c r="AH74" s="5">
        <f>C74*AH70</f>
        <v>1095.8399999999995</v>
      </c>
      <c r="AI74" s="5">
        <f>C74*AI70</f>
        <v>1066.5599999999995</v>
      </c>
      <c r="AJ74" s="5">
        <f>C74*AJ70</f>
        <v>1078.0799999999995</v>
      </c>
      <c r="AM74" s="9">
        <v>0.24</v>
      </c>
      <c r="AN74" s="9">
        <v>0.61</v>
      </c>
      <c r="AO74" s="9">
        <v>0.17</v>
      </c>
      <c r="AP74" s="9">
        <v>1.32</v>
      </c>
      <c r="AQ74" s="9">
        <v>0.69</v>
      </c>
      <c r="AR74" s="9">
        <v>0.56999999999999995</v>
      </c>
      <c r="AS74" s="9">
        <v>0.89</v>
      </c>
      <c r="AT74" s="9">
        <v>0.46</v>
      </c>
      <c r="AU74" s="9">
        <v>0.79</v>
      </c>
      <c r="AV74" s="9">
        <v>0.02</v>
      </c>
      <c r="AW74" s="9">
        <v>0.42</v>
      </c>
      <c r="AX74" s="9">
        <v>0.13</v>
      </c>
      <c r="AY74" s="9">
        <v>1.72</v>
      </c>
      <c r="AZ74" s="9">
        <v>0.36</v>
      </c>
      <c r="BA74" s="9">
        <v>0.23</v>
      </c>
      <c r="BB74" s="9">
        <v>0.1</v>
      </c>
      <c r="BC74" s="9">
        <v>0.14000000000000001</v>
      </c>
      <c r="BD74" s="9">
        <v>0.22</v>
      </c>
      <c r="BE74" s="9">
        <v>1.35</v>
      </c>
      <c r="BF74" s="9">
        <v>0.46</v>
      </c>
      <c r="BG74" s="9">
        <v>0.19</v>
      </c>
      <c r="BH74" s="9">
        <v>0.41</v>
      </c>
      <c r="BI74" s="9">
        <v>0.37</v>
      </c>
      <c r="BJ74" s="9">
        <v>0.11</v>
      </c>
      <c r="BK74" s="9">
        <v>1.67</v>
      </c>
      <c r="BL74" s="9">
        <v>1.49</v>
      </c>
      <c r="BM74" s="9">
        <v>2.5</v>
      </c>
      <c r="BN74" s="9">
        <v>2.2599999999999998</v>
      </c>
      <c r="BO74" s="9">
        <v>1.61</v>
      </c>
      <c r="BP74" s="9">
        <v>2.96</v>
      </c>
    </row>
    <row r="75" spans="1:68" ht="30" customHeight="1" x14ac:dyDescent="0.3">
      <c r="A75" s="3" t="s">
        <v>16</v>
      </c>
      <c r="B75" s="3" t="s">
        <v>15</v>
      </c>
      <c r="C75" s="4" t="s">
        <v>7</v>
      </c>
      <c r="D75" s="5">
        <v>25.82</v>
      </c>
      <c r="E75" s="5">
        <f>D75-4.44</f>
        <v>21.38</v>
      </c>
      <c r="F75" s="5">
        <f>E75+0.75</f>
        <v>22.13</v>
      </c>
      <c r="G75" s="5">
        <f t="shared" ref="G75:G86" si="37">F75-BP75</f>
        <v>19.169999999999998</v>
      </c>
      <c r="H75" s="5">
        <f t="shared" ref="H75:H86" si="38">G75-BO75</f>
        <v>17.559999999999999</v>
      </c>
      <c r="I75" s="5">
        <f>H75+BN75</f>
        <v>19.82</v>
      </c>
      <c r="J75" s="5">
        <f>I75+BM75</f>
        <v>22.32</v>
      </c>
      <c r="K75" s="5">
        <f>J75+BL75</f>
        <v>23.81</v>
      </c>
      <c r="L75" s="5">
        <f>K75+BK75</f>
        <v>25.479999999999997</v>
      </c>
      <c r="M75" s="5">
        <f>L75+BJ75</f>
        <v>25.589999999999996</v>
      </c>
      <c r="N75" s="5">
        <f t="shared" ref="N75:N86" si="39">M75+BI75</f>
        <v>25.959999999999997</v>
      </c>
      <c r="O75" s="5">
        <f t="shared" ref="O75:O86" si="40">N75+BH75</f>
        <v>26.369999999999997</v>
      </c>
      <c r="P75" s="5">
        <f t="shared" ref="P75:P86" si="41">O75-BG75</f>
        <v>26.179999999999996</v>
      </c>
      <c r="Q75" s="5">
        <f t="shared" ref="Q75:Q86" si="42">P75-BF75</f>
        <v>25.719999999999995</v>
      </c>
      <c r="R75" s="5">
        <f t="shared" ref="R75:R86" si="43">Q75-BE75</f>
        <v>24.369999999999994</v>
      </c>
      <c r="S75" s="5">
        <f t="shared" ref="S75:S86" si="44">R75-BD75</f>
        <v>24.149999999999995</v>
      </c>
      <c r="T75" s="5">
        <f t="shared" ref="T75:T86" si="45">S75-BC75</f>
        <v>24.009999999999994</v>
      </c>
      <c r="U75" s="5">
        <f t="shared" ref="U75:U86" si="46">T75-BB75</f>
        <v>23.909999999999993</v>
      </c>
      <c r="V75" s="5">
        <f t="shared" ref="V75:V86" si="47">U75+BA75</f>
        <v>24.139999999999993</v>
      </c>
      <c r="W75" s="5">
        <f t="shared" ref="W75:W86" si="48">V75+AZ75</f>
        <v>24.499999999999993</v>
      </c>
      <c r="X75" s="5">
        <f t="shared" ref="X75:X86" si="49">W75+AY75</f>
        <v>26.219999999999992</v>
      </c>
      <c r="Y75" s="5">
        <f t="shared" ref="Y75:Y86" si="50">X75+AX75</f>
        <v>26.349999999999991</v>
      </c>
      <c r="Z75" s="5">
        <f t="shared" ref="Z75:Z86" si="51">Y75+AW75</f>
        <v>26.769999999999992</v>
      </c>
      <c r="AA75" s="5">
        <f t="shared" ref="AA75:AA86" si="52">Z75-AV75</f>
        <v>26.749999999999993</v>
      </c>
      <c r="AB75" s="5">
        <f>AA75-AU75</f>
        <v>25.969999999999992</v>
      </c>
      <c r="AC75" s="5">
        <f t="shared" ref="AC75:AC86" si="53">AB75+AT75</f>
        <v>26.429999999999993</v>
      </c>
      <c r="AD75" s="5">
        <f t="shared" ref="AD75:AD86" si="54">AC75-AS75</f>
        <v>25.539999999999992</v>
      </c>
      <c r="AE75" s="5">
        <f t="shared" ref="AE75:AE86" si="55">AD75-AR75</f>
        <v>24.969999999999992</v>
      </c>
      <c r="AF75" s="5">
        <f t="shared" ref="AF75:AF86" si="56">AE75-AQ75</f>
        <v>24.27999999999999</v>
      </c>
      <c r="AG75" s="5">
        <f t="shared" ref="AG75:AG86" si="57">AF75-AP75</f>
        <v>22.95999999999999</v>
      </c>
      <c r="AH75" s="5">
        <f t="shared" ref="AH75:AH86" si="58">AG75-AO75</f>
        <v>22.789999999999988</v>
      </c>
      <c r="AI75" s="5">
        <f t="shared" ref="AI75:AI86" si="59">AH75-AN75</f>
        <v>22.179999999999989</v>
      </c>
      <c r="AJ75" s="5">
        <f t="shared" ref="AJ75:AJ86" si="60">AI75+AM75</f>
        <v>22.419999999999987</v>
      </c>
      <c r="AM75" s="9">
        <v>0.24</v>
      </c>
      <c r="AN75" s="9">
        <v>0.61</v>
      </c>
      <c r="AO75" s="9">
        <v>0.17</v>
      </c>
      <c r="AP75" s="9">
        <v>1.32</v>
      </c>
      <c r="AQ75" s="9">
        <v>0.69</v>
      </c>
      <c r="AR75" s="9">
        <v>0.56999999999999995</v>
      </c>
      <c r="AS75" s="9">
        <v>0.89</v>
      </c>
      <c r="AT75" s="9">
        <v>0.46</v>
      </c>
      <c r="AU75" s="9">
        <v>0.78</v>
      </c>
      <c r="AV75" s="9">
        <v>0.02</v>
      </c>
      <c r="AW75" s="9">
        <v>0.42</v>
      </c>
      <c r="AX75" s="9">
        <v>0.13</v>
      </c>
      <c r="AY75" s="9">
        <v>1.72</v>
      </c>
      <c r="AZ75" s="9">
        <v>0.36</v>
      </c>
      <c r="BA75" s="9">
        <v>0.23</v>
      </c>
      <c r="BB75" s="9">
        <v>0.1</v>
      </c>
      <c r="BC75" s="9">
        <v>0.14000000000000001</v>
      </c>
      <c r="BD75" s="9">
        <v>0.22</v>
      </c>
      <c r="BE75" s="9">
        <v>1.35</v>
      </c>
      <c r="BF75" s="9">
        <v>0.46</v>
      </c>
      <c r="BG75" s="9">
        <v>0.19</v>
      </c>
      <c r="BH75" s="9">
        <v>0.41</v>
      </c>
      <c r="BI75" s="9">
        <v>0.37</v>
      </c>
      <c r="BJ75" s="9">
        <v>0.11</v>
      </c>
      <c r="BK75" s="9">
        <v>1.67</v>
      </c>
      <c r="BL75" s="9">
        <v>1.49</v>
      </c>
      <c r="BM75" s="9">
        <v>2.5</v>
      </c>
      <c r="BN75" s="9">
        <v>2.2599999999999998</v>
      </c>
      <c r="BO75" s="9">
        <v>1.61</v>
      </c>
      <c r="BP75" s="9">
        <v>2.96</v>
      </c>
    </row>
    <row r="76" spans="1:68" ht="30" customHeight="1" x14ac:dyDescent="0.3">
      <c r="A76" s="3"/>
      <c r="B76" s="3"/>
      <c r="C76" s="4">
        <v>9</v>
      </c>
      <c r="D76" s="5">
        <f>D75*C76</f>
        <v>232.38</v>
      </c>
      <c r="E76" s="5">
        <f>E75*C76</f>
        <v>192.42</v>
      </c>
      <c r="F76" s="5">
        <f>C76*$F$75</f>
        <v>199.17</v>
      </c>
      <c r="G76" s="5">
        <f t="shared" si="37"/>
        <v>196.20999999999998</v>
      </c>
      <c r="H76" s="5">
        <f>C76*H75</f>
        <v>158.04</v>
      </c>
      <c r="I76" s="5">
        <f>C76*I75</f>
        <v>178.38</v>
      </c>
      <c r="J76" s="5">
        <f>C76*J75</f>
        <v>200.88</v>
      </c>
      <c r="K76" s="5">
        <f>C76*K75</f>
        <v>214.29</v>
      </c>
      <c r="L76" s="5">
        <f>C76*L75</f>
        <v>229.31999999999996</v>
      </c>
      <c r="M76" s="5">
        <f>C76*M75</f>
        <v>230.30999999999997</v>
      </c>
      <c r="N76" s="5">
        <f>C76*N75</f>
        <v>233.64</v>
      </c>
      <c r="O76" s="5">
        <f>C76*O75</f>
        <v>237.32999999999998</v>
      </c>
      <c r="P76" s="5">
        <f>C76*P75</f>
        <v>235.61999999999998</v>
      </c>
      <c r="Q76" s="5">
        <f>C76*Q75</f>
        <v>231.47999999999996</v>
      </c>
      <c r="R76" s="5">
        <f>C76*R75</f>
        <v>219.32999999999996</v>
      </c>
      <c r="S76" s="5">
        <f>C76*S75</f>
        <v>217.34999999999997</v>
      </c>
      <c r="T76" s="5">
        <f>C76*C71</f>
        <v>81</v>
      </c>
      <c r="U76" s="5">
        <f>C76*U75</f>
        <v>215.18999999999994</v>
      </c>
      <c r="V76" s="5">
        <f>C76*V75</f>
        <v>217.25999999999993</v>
      </c>
      <c r="W76" s="5">
        <f>C76*W75</f>
        <v>220.49999999999994</v>
      </c>
      <c r="X76" s="5">
        <f>C76*X75</f>
        <v>235.97999999999993</v>
      </c>
      <c r="Y76" s="5">
        <f>C76*Y75</f>
        <v>237.14999999999992</v>
      </c>
      <c r="Z76" s="5">
        <f>C76*Z75</f>
        <v>240.92999999999992</v>
      </c>
      <c r="AA76" s="5">
        <f>C76*AA75</f>
        <v>240.74999999999994</v>
      </c>
      <c r="AB76" s="5">
        <f>C76*AB75</f>
        <v>233.72999999999993</v>
      </c>
      <c r="AC76" s="5">
        <f>C76*AC75</f>
        <v>237.86999999999995</v>
      </c>
      <c r="AD76" s="5">
        <f>C76*AD75</f>
        <v>229.85999999999993</v>
      </c>
      <c r="AE76" s="5">
        <f>C76*AE75</f>
        <v>224.72999999999993</v>
      </c>
      <c r="AF76" s="5">
        <f>C76*AF75</f>
        <v>218.51999999999992</v>
      </c>
      <c r="AG76" s="5">
        <f>C76*AG75</f>
        <v>206.6399999999999</v>
      </c>
      <c r="AH76" s="5">
        <f>C76*AH75</f>
        <v>205.1099999999999</v>
      </c>
      <c r="AI76" s="5">
        <f>C76*AI75</f>
        <v>199.61999999999989</v>
      </c>
      <c r="AJ76" s="5">
        <f>C76*AJ75</f>
        <v>201.77999999999989</v>
      </c>
      <c r="AM76" s="9">
        <v>0.24</v>
      </c>
      <c r="AN76" s="9">
        <v>0.61</v>
      </c>
      <c r="AO76" s="9">
        <v>0.17</v>
      </c>
      <c r="AP76" s="9">
        <v>1.32</v>
      </c>
      <c r="AQ76" s="9">
        <v>0.69</v>
      </c>
      <c r="AR76" s="9">
        <v>0.56999999999999995</v>
      </c>
      <c r="AS76" s="9">
        <v>0.89</v>
      </c>
      <c r="AT76" s="9">
        <v>0.46</v>
      </c>
      <c r="AU76" s="9">
        <v>0.78</v>
      </c>
      <c r="AV76" s="9">
        <v>0.02</v>
      </c>
      <c r="AW76" s="9">
        <v>0.42</v>
      </c>
      <c r="AX76" s="9">
        <v>0.13</v>
      </c>
      <c r="AY76" s="9">
        <v>1.72</v>
      </c>
      <c r="AZ76" s="9">
        <v>0.36</v>
      </c>
      <c r="BA76" s="9">
        <v>0.23</v>
      </c>
      <c r="BB76" s="9">
        <v>0.1</v>
      </c>
      <c r="BC76" s="9">
        <v>0.14000000000000001</v>
      </c>
      <c r="BD76" s="9">
        <v>0.22</v>
      </c>
      <c r="BE76" s="9">
        <v>1.35</v>
      </c>
      <c r="BF76" s="9">
        <v>0.46</v>
      </c>
      <c r="BG76" s="9">
        <v>0.19</v>
      </c>
      <c r="BH76" s="9">
        <v>0.41</v>
      </c>
      <c r="BI76" s="9">
        <v>0.37</v>
      </c>
      <c r="BJ76" s="9">
        <v>0.11</v>
      </c>
      <c r="BK76" s="9">
        <v>1.67</v>
      </c>
      <c r="BL76" s="9">
        <v>1.49</v>
      </c>
      <c r="BM76" s="9">
        <v>2.5</v>
      </c>
      <c r="BN76" s="9">
        <v>2.2599999999999998</v>
      </c>
      <c r="BO76" s="9">
        <v>1.61</v>
      </c>
      <c r="BP76" s="9">
        <v>2.96</v>
      </c>
    </row>
    <row r="77" spans="1:68" ht="30" customHeight="1" x14ac:dyDescent="0.3">
      <c r="A77" s="3"/>
      <c r="B77" s="3"/>
      <c r="C77" s="4">
        <v>14</v>
      </c>
      <c r="D77" s="5">
        <f>D75*C77</f>
        <v>361.48</v>
      </c>
      <c r="E77" s="5">
        <f>E75*C77</f>
        <v>299.32</v>
      </c>
      <c r="F77" s="5">
        <f t="shared" ref="F77:F79" si="61">C77*$F$75</f>
        <v>309.82</v>
      </c>
      <c r="G77" s="5">
        <f t="shared" si="37"/>
        <v>306.86</v>
      </c>
      <c r="H77" s="5">
        <f>C77*H75</f>
        <v>245.83999999999997</v>
      </c>
      <c r="I77" s="5">
        <f>C77*I75</f>
        <v>277.48</v>
      </c>
      <c r="J77" s="5">
        <f>C77*J75</f>
        <v>312.48</v>
      </c>
      <c r="K77" s="5">
        <f>C77*K75</f>
        <v>333.34</v>
      </c>
      <c r="L77" s="5">
        <f>C77*L75</f>
        <v>356.71999999999997</v>
      </c>
      <c r="M77" s="5">
        <f>C77*M75</f>
        <v>358.25999999999993</v>
      </c>
      <c r="N77" s="5">
        <f>C77*N75</f>
        <v>363.43999999999994</v>
      </c>
      <c r="O77" s="5">
        <f>C77*O75</f>
        <v>369.17999999999995</v>
      </c>
      <c r="P77" s="5">
        <f>C77*P75</f>
        <v>366.51999999999992</v>
      </c>
      <c r="Q77" s="5">
        <f>C77*Q75</f>
        <v>360.07999999999993</v>
      </c>
      <c r="R77" s="5">
        <f>C77*R75</f>
        <v>341.17999999999989</v>
      </c>
      <c r="S77" s="5">
        <f>C77*S75</f>
        <v>338.09999999999991</v>
      </c>
      <c r="T77" s="5">
        <f>C77*T75</f>
        <v>336.13999999999993</v>
      </c>
      <c r="U77" s="5">
        <f>C77*U75</f>
        <v>334.7399999999999</v>
      </c>
      <c r="V77" s="5">
        <f>C77*V75</f>
        <v>337.95999999999992</v>
      </c>
      <c r="W77" s="5">
        <f>C77*W75</f>
        <v>342.99999999999989</v>
      </c>
      <c r="X77" s="5">
        <f>C77*X75</f>
        <v>367.07999999999987</v>
      </c>
      <c r="Y77" s="5">
        <f>C77*Y75</f>
        <v>368.89999999999986</v>
      </c>
      <c r="Z77" s="5">
        <f>C77*Z75</f>
        <v>374.77999999999992</v>
      </c>
      <c r="AA77" s="5">
        <f>C77*AA75</f>
        <v>374.49999999999989</v>
      </c>
      <c r="AB77" s="5">
        <f>C77*AB75</f>
        <v>363.57999999999987</v>
      </c>
      <c r="AC77" s="5">
        <f>C77*AC75</f>
        <v>370.01999999999987</v>
      </c>
      <c r="AD77" s="5">
        <f>C77*AD75</f>
        <v>357.55999999999989</v>
      </c>
      <c r="AE77" s="5">
        <f>C77*AE75</f>
        <v>349.57999999999987</v>
      </c>
      <c r="AF77" s="5">
        <f>C77*AF75</f>
        <v>339.91999999999985</v>
      </c>
      <c r="AG77" s="5">
        <f>C77*AG75</f>
        <v>321.43999999999988</v>
      </c>
      <c r="AH77" s="5">
        <f>C77*AH75</f>
        <v>319.05999999999983</v>
      </c>
      <c r="AI77" s="5">
        <f>C77*AI75</f>
        <v>310.51999999999987</v>
      </c>
      <c r="AJ77" s="5">
        <f>C77*AJ75</f>
        <v>313.87999999999982</v>
      </c>
      <c r="AM77" s="9">
        <v>0.24</v>
      </c>
      <c r="AN77" s="9">
        <v>0.61</v>
      </c>
      <c r="AO77" s="9">
        <v>0.17</v>
      </c>
      <c r="AP77" s="9">
        <v>1.32</v>
      </c>
      <c r="AQ77" s="9">
        <v>0.69</v>
      </c>
      <c r="AR77" s="9">
        <v>0.56999999999999995</v>
      </c>
      <c r="AS77" s="9">
        <v>0.89</v>
      </c>
      <c r="AT77" s="9">
        <v>0.46</v>
      </c>
      <c r="AU77" s="9">
        <v>0.78</v>
      </c>
      <c r="AV77" s="9">
        <v>0.02</v>
      </c>
      <c r="AW77" s="9">
        <v>0.42</v>
      </c>
      <c r="AX77" s="9">
        <v>0.13</v>
      </c>
      <c r="AY77" s="9">
        <v>1.72</v>
      </c>
      <c r="AZ77" s="9">
        <v>0.36</v>
      </c>
      <c r="BA77" s="9">
        <v>0.23</v>
      </c>
      <c r="BB77" s="9">
        <v>0.1</v>
      </c>
      <c r="BC77" s="9">
        <v>0.14000000000000001</v>
      </c>
      <c r="BD77" s="9">
        <v>0.22</v>
      </c>
      <c r="BE77" s="9">
        <v>1.35</v>
      </c>
      <c r="BF77" s="9">
        <v>0.46</v>
      </c>
      <c r="BG77" s="9">
        <v>0.19</v>
      </c>
      <c r="BH77" s="9">
        <v>0.41</v>
      </c>
      <c r="BI77" s="9">
        <v>0.37</v>
      </c>
      <c r="BJ77" s="9">
        <v>0.11</v>
      </c>
      <c r="BK77" s="9">
        <v>1.67</v>
      </c>
      <c r="BL77" s="9">
        <v>1.49</v>
      </c>
      <c r="BM77" s="9">
        <v>2.5</v>
      </c>
      <c r="BN77" s="9">
        <v>2.2599999999999998</v>
      </c>
      <c r="BO77" s="9">
        <v>1.61</v>
      </c>
      <c r="BP77" s="9">
        <v>2.96</v>
      </c>
    </row>
    <row r="78" spans="1:68" ht="30" customHeight="1" x14ac:dyDescent="0.3">
      <c r="A78" s="3"/>
      <c r="B78" s="3"/>
      <c r="C78" s="4">
        <v>19</v>
      </c>
      <c r="D78" s="5">
        <f>D75*C78</f>
        <v>490.58</v>
      </c>
      <c r="E78" s="5">
        <f>E75*C78</f>
        <v>406.21999999999997</v>
      </c>
      <c r="F78" s="5">
        <f t="shared" si="61"/>
        <v>420.46999999999997</v>
      </c>
      <c r="G78" s="5">
        <f t="shared" si="37"/>
        <v>417.51</v>
      </c>
      <c r="H78" s="5">
        <f>C78*H75</f>
        <v>333.64</v>
      </c>
      <c r="I78" s="5">
        <f>C78*I75</f>
        <v>376.58</v>
      </c>
      <c r="J78" s="5">
        <f>C78*J75</f>
        <v>424.08</v>
      </c>
      <c r="K78" s="5">
        <f>C78*K75</f>
        <v>452.39</v>
      </c>
      <c r="L78" s="5">
        <f>C78*L75</f>
        <v>484.11999999999995</v>
      </c>
      <c r="M78" s="5">
        <f>C78*M75</f>
        <v>486.20999999999992</v>
      </c>
      <c r="N78" s="5">
        <f>C78*N75</f>
        <v>493.23999999999995</v>
      </c>
      <c r="O78" s="5">
        <f>C78*O75</f>
        <v>501.03</v>
      </c>
      <c r="P78" s="5">
        <f>C78*P75</f>
        <v>497.4199999999999</v>
      </c>
      <c r="Q78" s="5">
        <f>C78*Q75</f>
        <v>488.67999999999989</v>
      </c>
      <c r="R78" s="5">
        <f>C78*R75</f>
        <v>463.02999999999986</v>
      </c>
      <c r="S78" s="5">
        <f>C78*S75</f>
        <v>458.84999999999991</v>
      </c>
      <c r="T78" s="5">
        <f>C78*T75</f>
        <v>456.18999999999988</v>
      </c>
      <c r="U78" s="5">
        <f>C78*U75</f>
        <v>454.28999999999985</v>
      </c>
      <c r="V78" s="5">
        <f>C78*V75</f>
        <v>458.65999999999985</v>
      </c>
      <c r="W78" s="5">
        <f>C78*W75</f>
        <v>465.49999999999989</v>
      </c>
      <c r="X78" s="5">
        <f>C78*X75</f>
        <v>498.17999999999984</v>
      </c>
      <c r="Y78" s="5">
        <f>C78*Y75</f>
        <v>500.64999999999981</v>
      </c>
      <c r="Z78" s="5">
        <f>C78*Z75</f>
        <v>508.62999999999988</v>
      </c>
      <c r="AA78" s="5">
        <f>C78*AA75</f>
        <v>508.24999999999989</v>
      </c>
      <c r="AB78" s="5">
        <f>C78*AB75</f>
        <v>493.42999999999984</v>
      </c>
      <c r="AC78" s="5">
        <f>C78*AC75</f>
        <v>502.16999999999985</v>
      </c>
      <c r="AD78" s="5">
        <f>C78*AD75</f>
        <v>485.25999999999988</v>
      </c>
      <c r="AE78" s="5">
        <f>C78*AE75</f>
        <v>474.42999999999984</v>
      </c>
      <c r="AF78" s="5">
        <f>C78*AF75</f>
        <v>461.31999999999982</v>
      </c>
      <c r="AG78" s="5">
        <f>C78*AG75</f>
        <v>436.23999999999984</v>
      </c>
      <c r="AH78" s="5">
        <f>C78*AH75</f>
        <v>433.00999999999976</v>
      </c>
      <c r="AI78" s="5">
        <f>C78*AI75</f>
        <v>421.41999999999979</v>
      </c>
      <c r="AJ78" s="5">
        <f>C78*AJ75</f>
        <v>425.97999999999979</v>
      </c>
      <c r="AM78" s="9">
        <v>0.24</v>
      </c>
      <c r="AN78" s="9">
        <v>0.61</v>
      </c>
      <c r="AO78" s="9">
        <v>0.17</v>
      </c>
      <c r="AP78" s="9">
        <v>1.32</v>
      </c>
      <c r="AQ78" s="9">
        <v>0.69</v>
      </c>
      <c r="AR78" s="9">
        <v>0.56999999999999995</v>
      </c>
      <c r="AS78" s="9">
        <v>0.89</v>
      </c>
      <c r="AT78" s="9">
        <v>0.46</v>
      </c>
      <c r="AU78" s="9">
        <v>0.78</v>
      </c>
      <c r="AV78" s="9">
        <v>0.02</v>
      </c>
      <c r="AW78" s="9">
        <v>0.42</v>
      </c>
      <c r="AX78" s="9">
        <v>0.13</v>
      </c>
      <c r="AY78" s="9">
        <v>1.72</v>
      </c>
      <c r="AZ78" s="9">
        <v>0.36</v>
      </c>
      <c r="BA78" s="9">
        <v>0.23</v>
      </c>
      <c r="BB78" s="9">
        <v>0.1</v>
      </c>
      <c r="BC78" s="9">
        <v>0.14000000000000001</v>
      </c>
      <c r="BD78" s="9">
        <v>0.22</v>
      </c>
      <c r="BE78" s="9">
        <v>1.35</v>
      </c>
      <c r="BF78" s="9">
        <v>0.46</v>
      </c>
      <c r="BG78" s="9">
        <v>0.19</v>
      </c>
      <c r="BH78" s="9">
        <v>0.41</v>
      </c>
      <c r="BI78" s="9">
        <v>0.37</v>
      </c>
      <c r="BJ78" s="9">
        <v>0.11</v>
      </c>
      <c r="BK78" s="9">
        <v>1.67</v>
      </c>
      <c r="BL78" s="9">
        <v>1.49</v>
      </c>
      <c r="BM78" s="9">
        <v>2.5</v>
      </c>
      <c r="BN78" s="9">
        <v>2.2599999999999998</v>
      </c>
      <c r="BO78" s="9">
        <v>1.61</v>
      </c>
      <c r="BP78" s="9">
        <v>2.96</v>
      </c>
    </row>
    <row r="79" spans="1:68" ht="30" customHeight="1" x14ac:dyDescent="0.3">
      <c r="A79" s="3"/>
      <c r="B79" s="3"/>
      <c r="C79" s="4">
        <v>48</v>
      </c>
      <c r="D79" s="5">
        <f>D75*C79</f>
        <v>1239.3600000000001</v>
      </c>
      <c r="E79" s="5">
        <f>E75*C79</f>
        <v>1026.24</v>
      </c>
      <c r="F79" s="5">
        <f t="shared" si="61"/>
        <v>1062.24</v>
      </c>
      <c r="G79" s="5">
        <f t="shared" si="37"/>
        <v>1059.28</v>
      </c>
      <c r="H79" s="5">
        <f>C79*H75</f>
        <v>842.87999999999988</v>
      </c>
      <c r="I79" s="5">
        <f>C79*I75</f>
        <v>951.36</v>
      </c>
      <c r="J79" s="5">
        <f>C79*J75</f>
        <v>1071.3600000000001</v>
      </c>
      <c r="K79" s="5">
        <f>C79*K75</f>
        <v>1142.8799999999999</v>
      </c>
      <c r="L79" s="5">
        <f>C79*L75</f>
        <v>1223.04</v>
      </c>
      <c r="M79" s="5">
        <f>C79*M75</f>
        <v>1228.3199999999997</v>
      </c>
      <c r="N79" s="5">
        <f>C79*N75</f>
        <v>1246.08</v>
      </c>
      <c r="O79" s="5">
        <f>C79*O75</f>
        <v>1265.7599999999998</v>
      </c>
      <c r="P79" s="5">
        <f>C79*P75</f>
        <v>1256.6399999999999</v>
      </c>
      <c r="Q79" s="5">
        <f>C79*Q75</f>
        <v>1234.5599999999997</v>
      </c>
      <c r="R79" s="5">
        <f>C79*R75</f>
        <v>1169.7599999999998</v>
      </c>
      <c r="S79" s="5">
        <f>C79*S75</f>
        <v>1159.1999999999998</v>
      </c>
      <c r="T79" s="5">
        <f>C79*T75</f>
        <v>1152.4799999999998</v>
      </c>
      <c r="U79" s="5">
        <f>C79*U75</f>
        <v>1147.6799999999996</v>
      </c>
      <c r="V79" s="5">
        <f>C79*V75</f>
        <v>1158.7199999999998</v>
      </c>
      <c r="W79" s="5">
        <f>C79*W75</f>
        <v>1175.9999999999995</v>
      </c>
      <c r="X79" s="5">
        <f>C79*X75</f>
        <v>1258.5599999999995</v>
      </c>
      <c r="Y79" s="5">
        <f>C79*Y75</f>
        <v>1264.7999999999995</v>
      </c>
      <c r="Z79" s="5">
        <f>C79*Z75</f>
        <v>1284.9599999999996</v>
      </c>
      <c r="AA79" s="5">
        <f>C79*AA75</f>
        <v>1283.9999999999995</v>
      </c>
      <c r="AB79" s="5">
        <f>C79*AB75</f>
        <v>1246.5599999999995</v>
      </c>
      <c r="AC79" s="5">
        <f>C79*AC75</f>
        <v>1268.6399999999996</v>
      </c>
      <c r="AD79" s="5">
        <f>C79*AD75</f>
        <v>1225.9199999999996</v>
      </c>
      <c r="AE79" s="5">
        <f>C79*AE75</f>
        <v>1198.5599999999995</v>
      </c>
      <c r="AF79" s="5">
        <f>C79*AF75</f>
        <v>1165.4399999999996</v>
      </c>
      <c r="AG79" s="5">
        <f>C79*AG75</f>
        <v>1102.0799999999995</v>
      </c>
      <c r="AH79" s="5">
        <f>C79*AH75</f>
        <v>1093.9199999999994</v>
      </c>
      <c r="AI79" s="5">
        <f>C79*AI75</f>
        <v>1064.6399999999994</v>
      </c>
      <c r="AJ79" s="5">
        <f>C79*AJ75</f>
        <v>1076.1599999999994</v>
      </c>
      <c r="AM79" s="9">
        <v>0.24</v>
      </c>
      <c r="AN79" s="9">
        <v>0.61</v>
      </c>
      <c r="AO79" s="9">
        <v>0.17</v>
      </c>
      <c r="AP79" s="9">
        <v>1.32</v>
      </c>
      <c r="AQ79" s="9">
        <v>0.69</v>
      </c>
      <c r="AR79" s="9">
        <v>0.56999999999999995</v>
      </c>
      <c r="AS79" s="9">
        <v>0.89</v>
      </c>
      <c r="AT79" s="9">
        <v>0.46</v>
      </c>
      <c r="AU79" s="9">
        <v>0.78</v>
      </c>
      <c r="AV79" s="9">
        <v>0.02</v>
      </c>
      <c r="AW79" s="9">
        <v>0.42</v>
      </c>
      <c r="AX79" s="9">
        <v>0.13</v>
      </c>
      <c r="AY79" s="9">
        <v>1.72</v>
      </c>
      <c r="AZ79" s="9">
        <v>0.36</v>
      </c>
      <c r="BA79" s="9">
        <v>0.23</v>
      </c>
      <c r="BB79" s="9">
        <v>0.1</v>
      </c>
      <c r="BC79" s="9">
        <v>0.14000000000000001</v>
      </c>
      <c r="BD79" s="9">
        <v>0.22</v>
      </c>
      <c r="BE79" s="9">
        <v>1.35</v>
      </c>
      <c r="BF79" s="9">
        <v>0.46</v>
      </c>
      <c r="BG79" s="9">
        <v>0.19</v>
      </c>
      <c r="BH79" s="9">
        <v>0.41</v>
      </c>
      <c r="BI79" s="9">
        <v>0.37</v>
      </c>
      <c r="BJ79" s="9">
        <v>0.11</v>
      </c>
      <c r="BK79" s="9">
        <v>1.67</v>
      </c>
      <c r="BL79" s="9">
        <v>1.49</v>
      </c>
      <c r="BM79" s="9">
        <v>2.5</v>
      </c>
      <c r="BN79" s="9">
        <v>2.2599999999999998</v>
      </c>
      <c r="BO79" s="9">
        <v>1.61</v>
      </c>
      <c r="BP79" s="9">
        <v>2.96</v>
      </c>
    </row>
    <row r="80" spans="1:68" ht="30" customHeight="1" x14ac:dyDescent="0.3">
      <c r="A80" s="7" t="s">
        <v>17</v>
      </c>
      <c r="B80" s="3" t="s">
        <v>8</v>
      </c>
      <c r="C80" s="4" t="s">
        <v>7</v>
      </c>
      <c r="D80" s="5">
        <v>27.36</v>
      </c>
      <c r="E80" s="5">
        <f t="shared" ref="E80:E86" si="62">D80-4.44</f>
        <v>22.919999999999998</v>
      </c>
      <c r="F80" s="5">
        <f>E80+0.75</f>
        <v>23.669999999999998</v>
      </c>
      <c r="G80" s="5">
        <f t="shared" si="37"/>
        <v>20.709999999999997</v>
      </c>
      <c r="H80" s="5">
        <f t="shared" si="38"/>
        <v>19.099999999999998</v>
      </c>
      <c r="I80" s="5">
        <f>H80+BN81</f>
        <v>21.36</v>
      </c>
      <c r="J80" s="5">
        <f>I80+BM80</f>
        <v>23.86</v>
      </c>
      <c r="K80" s="5">
        <f>J80+BL80</f>
        <v>25.349999999999998</v>
      </c>
      <c r="L80" s="5">
        <f>K80+BK80</f>
        <v>27.019999999999996</v>
      </c>
      <c r="M80" s="5">
        <f>L80+BJ80</f>
        <v>27.129999999999995</v>
      </c>
      <c r="N80" s="5">
        <f t="shared" si="39"/>
        <v>27.499999999999996</v>
      </c>
      <c r="O80" s="5">
        <f t="shared" si="40"/>
        <v>27.909999999999997</v>
      </c>
      <c r="P80" s="5">
        <f t="shared" si="41"/>
        <v>27.719999999999995</v>
      </c>
      <c r="Q80" s="5">
        <f t="shared" si="42"/>
        <v>27.259999999999994</v>
      </c>
      <c r="R80" s="5">
        <f t="shared" si="43"/>
        <v>25.909999999999993</v>
      </c>
      <c r="S80" s="5">
        <f t="shared" si="44"/>
        <v>25.689999999999994</v>
      </c>
      <c r="T80" s="5">
        <f t="shared" si="45"/>
        <v>25.549999999999994</v>
      </c>
      <c r="U80" s="5">
        <f t="shared" si="46"/>
        <v>25.449999999999992</v>
      </c>
      <c r="V80" s="5">
        <f t="shared" si="47"/>
        <v>25.679999999999993</v>
      </c>
      <c r="W80" s="5">
        <f t="shared" si="48"/>
        <v>26.039999999999992</v>
      </c>
      <c r="X80" s="5">
        <f t="shared" si="49"/>
        <v>27.759999999999991</v>
      </c>
      <c r="Y80" s="5">
        <f t="shared" si="50"/>
        <v>27.88999999999999</v>
      </c>
      <c r="Z80" s="5">
        <f t="shared" si="51"/>
        <v>28.309999999999992</v>
      </c>
      <c r="AA80" s="5">
        <f t="shared" si="52"/>
        <v>28.289999999999992</v>
      </c>
      <c r="AB80" s="5">
        <f t="shared" ref="AB80:AB81" si="63">AA80-AU80</f>
        <v>27.499999999999993</v>
      </c>
      <c r="AC80" s="5">
        <f t="shared" si="53"/>
        <v>27.959999999999994</v>
      </c>
      <c r="AD80" s="5">
        <f t="shared" si="54"/>
        <v>27.069999999999993</v>
      </c>
      <c r="AE80" s="5">
        <f t="shared" si="55"/>
        <v>26.499999999999993</v>
      </c>
      <c r="AF80" s="5">
        <f t="shared" si="56"/>
        <v>25.809999999999992</v>
      </c>
      <c r="AG80" s="5">
        <f t="shared" si="57"/>
        <v>24.489999999999991</v>
      </c>
      <c r="AH80" s="5">
        <f t="shared" si="58"/>
        <v>24.31999999999999</v>
      </c>
      <c r="AI80" s="5">
        <f t="shared" si="59"/>
        <v>23.70999999999999</v>
      </c>
      <c r="AJ80" s="5">
        <f t="shared" si="60"/>
        <v>23.949999999999989</v>
      </c>
      <c r="AM80" s="9">
        <v>0.24</v>
      </c>
      <c r="AN80" s="9">
        <v>0.61</v>
      </c>
      <c r="AO80" s="9">
        <v>0.17</v>
      </c>
      <c r="AP80" s="9">
        <v>1.32</v>
      </c>
      <c r="AQ80" s="9">
        <v>0.69</v>
      </c>
      <c r="AR80" s="9">
        <v>0.56999999999999995</v>
      </c>
      <c r="AS80" s="9">
        <v>0.89</v>
      </c>
      <c r="AT80" s="9">
        <v>0.46</v>
      </c>
      <c r="AU80" s="9">
        <v>0.79</v>
      </c>
      <c r="AV80" s="9">
        <v>0.02</v>
      </c>
      <c r="AW80" s="9">
        <v>0.42</v>
      </c>
      <c r="AX80" s="9">
        <v>0.13</v>
      </c>
      <c r="AY80" s="9">
        <v>1.72</v>
      </c>
      <c r="AZ80" s="9">
        <v>0.36</v>
      </c>
      <c r="BA80" s="9">
        <v>0.23</v>
      </c>
      <c r="BB80" s="9">
        <v>0.1</v>
      </c>
      <c r="BC80" s="9">
        <v>0.14000000000000001</v>
      </c>
      <c r="BD80" s="9">
        <v>0.22</v>
      </c>
      <c r="BE80" s="9">
        <v>1.35</v>
      </c>
      <c r="BF80" s="9">
        <v>0.46</v>
      </c>
      <c r="BG80" s="9">
        <v>0.19</v>
      </c>
      <c r="BH80" s="9">
        <v>0.41</v>
      </c>
      <c r="BI80" s="9">
        <v>0.37</v>
      </c>
      <c r="BJ80" s="9">
        <v>0.11</v>
      </c>
      <c r="BK80" s="9">
        <v>1.67</v>
      </c>
      <c r="BL80" s="9">
        <v>1.49</v>
      </c>
      <c r="BM80" s="9">
        <v>2.5</v>
      </c>
      <c r="BN80" s="9">
        <v>2.2599999999999998</v>
      </c>
      <c r="BO80" s="9">
        <v>1.61</v>
      </c>
      <c r="BP80" s="9">
        <v>2.96</v>
      </c>
    </row>
    <row r="81" spans="1:68" ht="30" customHeight="1" x14ac:dyDescent="0.3">
      <c r="A81" s="3" t="s">
        <v>17</v>
      </c>
      <c r="B81" s="3" t="s">
        <v>9</v>
      </c>
      <c r="C81" s="4" t="s">
        <v>7</v>
      </c>
      <c r="D81" s="5">
        <v>26.53</v>
      </c>
      <c r="E81" s="5">
        <f t="shared" si="62"/>
        <v>22.09</v>
      </c>
      <c r="F81" s="5">
        <f t="shared" ref="F81:F86" si="64">E81+0.75</f>
        <v>22.84</v>
      </c>
      <c r="G81" s="5">
        <f t="shared" si="37"/>
        <v>19.88</v>
      </c>
      <c r="H81" s="5">
        <f t="shared" si="38"/>
        <v>18.27</v>
      </c>
      <c r="I81" s="5">
        <f t="shared" ref="I81:I85" si="65">H81+BN82</f>
        <v>20.53</v>
      </c>
      <c r="J81" s="5">
        <f t="shared" ref="J81:J86" si="66">I81+BM81</f>
        <v>23.03</v>
      </c>
      <c r="K81" s="5">
        <f t="shared" ref="K81:K86" si="67">J81+BL81</f>
        <v>24.52</v>
      </c>
      <c r="L81" s="5">
        <f t="shared" ref="L81:L86" si="68">K81+BK81</f>
        <v>26.189999999999998</v>
      </c>
      <c r="M81" s="5">
        <f t="shared" ref="M81:M86" si="69">L81+BJ81</f>
        <v>26.299999999999997</v>
      </c>
      <c r="N81" s="5">
        <f t="shared" si="39"/>
        <v>26.669999999999998</v>
      </c>
      <c r="O81" s="5">
        <f t="shared" si="40"/>
        <v>27.08</v>
      </c>
      <c r="P81" s="5">
        <f t="shared" si="41"/>
        <v>26.889999999999997</v>
      </c>
      <c r="Q81" s="5">
        <f t="shared" si="42"/>
        <v>26.429999999999996</v>
      </c>
      <c r="R81" s="5">
        <f t="shared" si="43"/>
        <v>25.079999999999995</v>
      </c>
      <c r="S81" s="5">
        <f t="shared" si="44"/>
        <v>24.859999999999996</v>
      </c>
      <c r="T81" s="5">
        <f t="shared" si="45"/>
        <v>24.719999999999995</v>
      </c>
      <c r="U81" s="5">
        <f t="shared" si="46"/>
        <v>24.619999999999994</v>
      </c>
      <c r="V81" s="5">
        <f t="shared" si="47"/>
        <v>24.849999999999994</v>
      </c>
      <c r="W81" s="5">
        <f t="shared" si="48"/>
        <v>25.209999999999994</v>
      </c>
      <c r="X81" s="5">
        <f t="shared" si="49"/>
        <v>26.929999999999993</v>
      </c>
      <c r="Y81" s="5">
        <f t="shared" si="50"/>
        <v>27.059999999999992</v>
      </c>
      <c r="Z81" s="5">
        <f t="shared" si="51"/>
        <v>27.479999999999993</v>
      </c>
      <c r="AA81" s="5">
        <f t="shared" si="52"/>
        <v>27.459999999999994</v>
      </c>
      <c r="AB81" s="5">
        <f t="shared" si="63"/>
        <v>26.669999999999995</v>
      </c>
      <c r="AC81" s="5">
        <f t="shared" si="53"/>
        <v>27.129999999999995</v>
      </c>
      <c r="AD81" s="5">
        <f t="shared" si="54"/>
        <v>26.239999999999995</v>
      </c>
      <c r="AE81" s="5">
        <f t="shared" si="55"/>
        <v>25.669999999999995</v>
      </c>
      <c r="AF81" s="5">
        <f t="shared" si="56"/>
        <v>24.979999999999993</v>
      </c>
      <c r="AG81" s="5">
        <f t="shared" si="57"/>
        <v>23.659999999999993</v>
      </c>
      <c r="AH81" s="5">
        <f t="shared" si="58"/>
        <v>23.489999999999991</v>
      </c>
      <c r="AI81" s="5">
        <f t="shared" si="59"/>
        <v>22.879999999999992</v>
      </c>
      <c r="AJ81" s="5">
        <f t="shared" si="60"/>
        <v>23.11999999999999</v>
      </c>
      <c r="AM81" s="9">
        <v>0.24</v>
      </c>
      <c r="AN81" s="9">
        <v>0.61</v>
      </c>
      <c r="AO81" s="9">
        <v>0.17</v>
      </c>
      <c r="AP81" s="9">
        <v>1.32</v>
      </c>
      <c r="AQ81" s="9">
        <v>0.69</v>
      </c>
      <c r="AR81" s="9">
        <v>0.56999999999999995</v>
      </c>
      <c r="AS81" s="9">
        <v>0.89</v>
      </c>
      <c r="AT81" s="9">
        <v>0.46</v>
      </c>
      <c r="AU81" s="9">
        <v>0.79</v>
      </c>
      <c r="AV81" s="9">
        <v>0.02</v>
      </c>
      <c r="AW81" s="9">
        <v>0.42</v>
      </c>
      <c r="AX81" s="9">
        <v>0.13</v>
      </c>
      <c r="AY81" s="9">
        <v>1.72</v>
      </c>
      <c r="AZ81" s="9">
        <v>0.36</v>
      </c>
      <c r="BA81" s="9">
        <v>0.23</v>
      </c>
      <c r="BB81" s="9">
        <v>0.1</v>
      </c>
      <c r="BC81" s="9">
        <v>0.14000000000000001</v>
      </c>
      <c r="BD81" s="9">
        <v>0.22</v>
      </c>
      <c r="BE81" s="9">
        <v>1.35</v>
      </c>
      <c r="BF81" s="9">
        <v>0.46</v>
      </c>
      <c r="BG81" s="9">
        <v>0.19</v>
      </c>
      <c r="BH81" s="9">
        <v>0.41</v>
      </c>
      <c r="BI81" s="9">
        <v>0.37</v>
      </c>
      <c r="BJ81" s="9">
        <v>0.11</v>
      </c>
      <c r="BK81" s="9">
        <v>1.67</v>
      </c>
      <c r="BL81" s="9">
        <v>1.49</v>
      </c>
      <c r="BM81" s="9">
        <v>2.5</v>
      </c>
      <c r="BN81" s="9">
        <v>2.2599999999999998</v>
      </c>
      <c r="BO81" s="9">
        <v>1.61</v>
      </c>
      <c r="BP81" s="9">
        <v>2.96</v>
      </c>
    </row>
    <row r="82" spans="1:68" ht="30" customHeight="1" x14ac:dyDescent="0.3">
      <c r="A82" s="3" t="s">
        <v>17</v>
      </c>
      <c r="B82" s="3" t="s">
        <v>10</v>
      </c>
      <c r="C82" s="4" t="s">
        <v>7</v>
      </c>
      <c r="D82" s="5">
        <v>25.9</v>
      </c>
      <c r="E82" s="5">
        <f t="shared" si="62"/>
        <v>21.459999999999997</v>
      </c>
      <c r="F82" s="5">
        <f t="shared" si="64"/>
        <v>22.209999999999997</v>
      </c>
      <c r="G82" s="5">
        <f t="shared" si="37"/>
        <v>19.249999999999996</v>
      </c>
      <c r="H82" s="5">
        <f t="shared" si="38"/>
        <v>17.639999999999997</v>
      </c>
      <c r="I82" s="5">
        <f t="shared" si="65"/>
        <v>19.899999999999999</v>
      </c>
      <c r="J82" s="5">
        <f t="shared" si="66"/>
        <v>22.4</v>
      </c>
      <c r="K82" s="5">
        <f t="shared" si="67"/>
        <v>23.889999999999997</v>
      </c>
      <c r="L82" s="5">
        <f t="shared" si="68"/>
        <v>25.559999999999995</v>
      </c>
      <c r="M82" s="5">
        <f t="shared" si="69"/>
        <v>25.669999999999995</v>
      </c>
      <c r="N82" s="5">
        <f t="shared" si="39"/>
        <v>26.039999999999996</v>
      </c>
      <c r="O82" s="5">
        <f t="shared" si="40"/>
        <v>26.449999999999996</v>
      </c>
      <c r="P82" s="5">
        <f t="shared" si="41"/>
        <v>26.259999999999994</v>
      </c>
      <c r="Q82" s="5">
        <f t="shared" si="42"/>
        <v>25.799999999999994</v>
      </c>
      <c r="R82" s="5">
        <f t="shared" si="43"/>
        <v>24.449999999999992</v>
      </c>
      <c r="S82" s="5">
        <f t="shared" si="44"/>
        <v>24.229999999999993</v>
      </c>
      <c r="T82" s="5">
        <f t="shared" si="45"/>
        <v>24.089999999999993</v>
      </c>
      <c r="U82" s="5">
        <f t="shared" si="46"/>
        <v>23.989999999999991</v>
      </c>
      <c r="V82" s="5">
        <f t="shared" si="47"/>
        <v>24.219999999999992</v>
      </c>
      <c r="W82" s="5">
        <f t="shared" si="48"/>
        <v>24.579999999999991</v>
      </c>
      <c r="X82" s="5">
        <f t="shared" si="49"/>
        <v>26.29999999999999</v>
      </c>
      <c r="Y82" s="5">
        <f t="shared" si="50"/>
        <v>26.429999999999989</v>
      </c>
      <c r="Z82" s="5">
        <f t="shared" si="51"/>
        <v>26.849999999999991</v>
      </c>
      <c r="AA82" s="5">
        <f t="shared" si="52"/>
        <v>26.829999999999991</v>
      </c>
      <c r="AB82" s="5">
        <f>AA82-AU82</f>
        <v>26.04999999999999</v>
      </c>
      <c r="AC82" s="5">
        <f t="shared" si="53"/>
        <v>26.509999999999991</v>
      </c>
      <c r="AD82" s="5">
        <f t="shared" si="54"/>
        <v>25.61999999999999</v>
      </c>
      <c r="AE82" s="5">
        <f t="shared" si="55"/>
        <v>25.04999999999999</v>
      </c>
      <c r="AF82" s="5">
        <f t="shared" si="56"/>
        <v>24.359999999999989</v>
      </c>
      <c r="AG82" s="5">
        <f t="shared" si="57"/>
        <v>23.039999999999988</v>
      </c>
      <c r="AH82" s="5">
        <f t="shared" si="58"/>
        <v>22.869999999999987</v>
      </c>
      <c r="AI82" s="5">
        <f t="shared" si="59"/>
        <v>22.259999999999987</v>
      </c>
      <c r="AJ82" s="5">
        <f t="shared" si="60"/>
        <v>22.499999999999986</v>
      </c>
      <c r="AM82" s="9">
        <v>0.24</v>
      </c>
      <c r="AN82" s="9">
        <v>0.61</v>
      </c>
      <c r="AO82" s="9">
        <v>0.17</v>
      </c>
      <c r="AP82" s="9">
        <v>1.32</v>
      </c>
      <c r="AQ82" s="9">
        <v>0.69</v>
      </c>
      <c r="AR82" s="9">
        <v>0.56999999999999995</v>
      </c>
      <c r="AS82" s="9">
        <v>0.89</v>
      </c>
      <c r="AT82" s="9">
        <v>0.46</v>
      </c>
      <c r="AU82" s="9">
        <v>0.78</v>
      </c>
      <c r="AV82" s="9">
        <v>0.02</v>
      </c>
      <c r="AW82" s="9">
        <v>0.42</v>
      </c>
      <c r="AX82" s="9">
        <v>0.13</v>
      </c>
      <c r="AY82" s="9">
        <v>1.72</v>
      </c>
      <c r="AZ82" s="9">
        <v>0.36</v>
      </c>
      <c r="BA82" s="9">
        <v>0.23</v>
      </c>
      <c r="BB82" s="9">
        <v>0.1</v>
      </c>
      <c r="BC82" s="9">
        <v>0.14000000000000001</v>
      </c>
      <c r="BD82" s="9">
        <v>0.22</v>
      </c>
      <c r="BE82" s="9">
        <v>1.35</v>
      </c>
      <c r="BF82" s="9">
        <v>0.46</v>
      </c>
      <c r="BG82" s="9">
        <v>0.19</v>
      </c>
      <c r="BH82" s="9">
        <v>0.41</v>
      </c>
      <c r="BI82" s="9">
        <v>0.37</v>
      </c>
      <c r="BJ82" s="9">
        <v>0.11</v>
      </c>
      <c r="BK82" s="9">
        <v>1.67</v>
      </c>
      <c r="BL82" s="9">
        <v>1.49</v>
      </c>
      <c r="BM82" s="9">
        <v>2.5</v>
      </c>
      <c r="BN82" s="9">
        <v>2.2599999999999998</v>
      </c>
      <c r="BO82" s="9">
        <v>1.61</v>
      </c>
      <c r="BP82" s="9">
        <v>2.96</v>
      </c>
    </row>
    <row r="83" spans="1:68" ht="30" customHeight="1" x14ac:dyDescent="0.3">
      <c r="A83" s="3" t="s">
        <v>17</v>
      </c>
      <c r="B83" s="3" t="s">
        <v>11</v>
      </c>
      <c r="C83" s="4" t="s">
        <v>7</v>
      </c>
      <c r="D83" s="5">
        <v>27.56</v>
      </c>
      <c r="E83" s="5">
        <f t="shared" si="62"/>
        <v>23.119999999999997</v>
      </c>
      <c r="F83" s="5">
        <f t="shared" si="64"/>
        <v>23.869999999999997</v>
      </c>
      <c r="G83" s="5">
        <f t="shared" si="37"/>
        <v>20.909999999999997</v>
      </c>
      <c r="H83" s="5">
        <f t="shared" si="38"/>
        <v>19.299999999999997</v>
      </c>
      <c r="I83" s="5">
        <f t="shared" si="65"/>
        <v>21.559999999999995</v>
      </c>
      <c r="J83" s="5">
        <f t="shared" si="66"/>
        <v>24.059999999999995</v>
      </c>
      <c r="K83" s="5">
        <f t="shared" si="67"/>
        <v>25.549999999999994</v>
      </c>
      <c r="L83" s="5">
        <f t="shared" si="68"/>
        <v>27.219999999999992</v>
      </c>
      <c r="M83" s="5">
        <f t="shared" si="69"/>
        <v>27.329999999999991</v>
      </c>
      <c r="N83" s="5">
        <f t="shared" si="39"/>
        <v>27.699999999999992</v>
      </c>
      <c r="O83" s="5">
        <f t="shared" si="40"/>
        <v>28.109999999999992</v>
      </c>
      <c r="P83" s="5">
        <f t="shared" si="41"/>
        <v>27.919999999999991</v>
      </c>
      <c r="Q83" s="5">
        <f t="shared" si="42"/>
        <v>27.45999999999999</v>
      </c>
      <c r="R83" s="5">
        <f t="shared" si="43"/>
        <v>26.109999999999989</v>
      </c>
      <c r="S83" s="5">
        <f t="shared" si="44"/>
        <v>25.88999999999999</v>
      </c>
      <c r="T83" s="5">
        <f t="shared" si="45"/>
        <v>25.749999999999989</v>
      </c>
      <c r="U83" s="5">
        <f t="shared" si="46"/>
        <v>25.649999999999988</v>
      </c>
      <c r="V83" s="5">
        <f t="shared" si="47"/>
        <v>25.879999999999988</v>
      </c>
      <c r="W83" s="5">
        <f t="shared" si="48"/>
        <v>26.239999999999988</v>
      </c>
      <c r="X83" s="5">
        <f t="shared" si="49"/>
        <v>27.959999999999987</v>
      </c>
      <c r="Y83" s="5">
        <f t="shared" si="50"/>
        <v>28.089999999999986</v>
      </c>
      <c r="Z83" s="5">
        <f t="shared" si="51"/>
        <v>28.509999999999987</v>
      </c>
      <c r="AA83" s="5">
        <f t="shared" si="52"/>
        <v>28.489999999999988</v>
      </c>
      <c r="AB83" s="5">
        <f t="shared" ref="AB83:AB85" si="70">AA83-AU83</f>
        <v>27.699999999999989</v>
      </c>
      <c r="AC83" s="5">
        <f t="shared" si="53"/>
        <v>28.159999999999989</v>
      </c>
      <c r="AD83" s="5">
        <f t="shared" si="54"/>
        <v>27.269999999999989</v>
      </c>
      <c r="AE83" s="5">
        <f t="shared" si="55"/>
        <v>26.699999999999989</v>
      </c>
      <c r="AF83" s="5">
        <f t="shared" si="56"/>
        <v>26.009999999999987</v>
      </c>
      <c r="AG83" s="5">
        <f t="shared" si="57"/>
        <v>24.689999999999987</v>
      </c>
      <c r="AH83" s="5">
        <f t="shared" si="58"/>
        <v>24.519999999999985</v>
      </c>
      <c r="AI83" s="5">
        <f t="shared" si="59"/>
        <v>23.909999999999986</v>
      </c>
      <c r="AJ83" s="5">
        <f t="shared" si="60"/>
        <v>24.149999999999984</v>
      </c>
      <c r="AM83" s="9">
        <v>0.24</v>
      </c>
      <c r="AN83" s="9">
        <v>0.61</v>
      </c>
      <c r="AO83" s="9">
        <v>0.17</v>
      </c>
      <c r="AP83" s="9">
        <v>1.32</v>
      </c>
      <c r="AQ83" s="9">
        <v>0.69</v>
      </c>
      <c r="AR83" s="9">
        <v>0.56999999999999995</v>
      </c>
      <c r="AS83" s="9">
        <v>0.89</v>
      </c>
      <c r="AT83" s="9">
        <v>0.46</v>
      </c>
      <c r="AU83" s="9">
        <v>0.79</v>
      </c>
      <c r="AV83" s="9">
        <v>0.02</v>
      </c>
      <c r="AW83" s="9">
        <v>0.42</v>
      </c>
      <c r="AX83" s="9">
        <v>0.13</v>
      </c>
      <c r="AY83" s="9">
        <v>1.72</v>
      </c>
      <c r="AZ83" s="9">
        <v>0.36</v>
      </c>
      <c r="BA83" s="9">
        <v>0.23</v>
      </c>
      <c r="BB83" s="9">
        <v>0.1</v>
      </c>
      <c r="BC83" s="9">
        <v>0.14000000000000001</v>
      </c>
      <c r="BD83" s="9">
        <v>0.22</v>
      </c>
      <c r="BE83" s="9">
        <v>1.35</v>
      </c>
      <c r="BF83" s="9">
        <v>0.46</v>
      </c>
      <c r="BG83" s="9">
        <v>0.19</v>
      </c>
      <c r="BH83" s="9">
        <v>0.41</v>
      </c>
      <c r="BI83" s="9">
        <v>0.37</v>
      </c>
      <c r="BJ83" s="9">
        <v>0.11</v>
      </c>
      <c r="BK83" s="9">
        <v>1.67</v>
      </c>
      <c r="BL83" s="9">
        <v>1.49</v>
      </c>
      <c r="BM83" s="9">
        <v>2.5</v>
      </c>
      <c r="BN83" s="9">
        <v>2.2599999999999998</v>
      </c>
      <c r="BO83" s="9">
        <v>1.61</v>
      </c>
      <c r="BP83" s="9">
        <v>2.96</v>
      </c>
    </row>
    <row r="84" spans="1:68" ht="30" customHeight="1" x14ac:dyDescent="0.3">
      <c r="A84" s="3" t="s">
        <v>17</v>
      </c>
      <c r="B84" s="3" t="s">
        <v>12</v>
      </c>
      <c r="C84" s="4" t="s">
        <v>7</v>
      </c>
      <c r="D84" s="5">
        <v>26.88</v>
      </c>
      <c r="E84" s="5">
        <f t="shared" si="62"/>
        <v>22.439999999999998</v>
      </c>
      <c r="F84" s="5">
        <f t="shared" si="64"/>
        <v>23.189999999999998</v>
      </c>
      <c r="G84" s="5">
        <f t="shared" si="37"/>
        <v>20.229999999999997</v>
      </c>
      <c r="H84" s="5">
        <f t="shared" si="38"/>
        <v>18.619999999999997</v>
      </c>
      <c r="I84" s="5">
        <f t="shared" si="65"/>
        <v>20.879999999999995</v>
      </c>
      <c r="J84" s="5">
        <f t="shared" si="66"/>
        <v>23.379999999999995</v>
      </c>
      <c r="K84" s="5">
        <f t="shared" si="67"/>
        <v>24.869999999999994</v>
      </c>
      <c r="L84" s="5">
        <f t="shared" si="68"/>
        <v>26.539999999999992</v>
      </c>
      <c r="M84" s="5">
        <f t="shared" si="69"/>
        <v>26.649999999999991</v>
      </c>
      <c r="N84" s="5">
        <f t="shared" si="39"/>
        <v>27.019999999999992</v>
      </c>
      <c r="O84" s="5">
        <f t="shared" si="40"/>
        <v>27.429999999999993</v>
      </c>
      <c r="P84" s="5">
        <f t="shared" si="41"/>
        <v>27.239999999999991</v>
      </c>
      <c r="Q84" s="5">
        <f t="shared" si="42"/>
        <v>26.77999999999999</v>
      </c>
      <c r="R84" s="5">
        <f t="shared" si="43"/>
        <v>25.429999999999989</v>
      </c>
      <c r="S84" s="5">
        <f t="shared" si="44"/>
        <v>25.20999999999999</v>
      </c>
      <c r="T84" s="5">
        <f t="shared" si="45"/>
        <v>25.06999999999999</v>
      </c>
      <c r="U84" s="5">
        <f t="shared" si="46"/>
        <v>24.969999999999988</v>
      </c>
      <c r="V84" s="5">
        <f t="shared" si="47"/>
        <v>25.199999999999989</v>
      </c>
      <c r="W84" s="5">
        <f t="shared" si="48"/>
        <v>25.559999999999988</v>
      </c>
      <c r="X84" s="5">
        <f t="shared" si="49"/>
        <v>27.279999999999987</v>
      </c>
      <c r="Y84" s="5">
        <f t="shared" si="50"/>
        <v>27.409999999999986</v>
      </c>
      <c r="Z84" s="5">
        <f t="shared" si="51"/>
        <v>27.829999999999988</v>
      </c>
      <c r="AA84" s="5">
        <f t="shared" si="52"/>
        <v>27.809999999999988</v>
      </c>
      <c r="AB84" s="5">
        <f t="shared" si="70"/>
        <v>27.019999999999989</v>
      </c>
      <c r="AC84" s="5">
        <f t="shared" si="53"/>
        <v>27.47999999999999</v>
      </c>
      <c r="AD84" s="5">
        <f t="shared" si="54"/>
        <v>26.589999999999989</v>
      </c>
      <c r="AE84" s="5">
        <f t="shared" si="55"/>
        <v>26.019999999999989</v>
      </c>
      <c r="AF84" s="5">
        <f t="shared" si="56"/>
        <v>25.329999999999988</v>
      </c>
      <c r="AG84" s="5">
        <f t="shared" si="57"/>
        <v>24.009999999999987</v>
      </c>
      <c r="AH84" s="5">
        <f t="shared" si="58"/>
        <v>23.839999999999986</v>
      </c>
      <c r="AI84" s="5">
        <f t="shared" si="59"/>
        <v>23.229999999999986</v>
      </c>
      <c r="AJ84" s="5">
        <f t="shared" si="60"/>
        <v>23.469999999999985</v>
      </c>
      <c r="AM84" s="9">
        <v>0.24</v>
      </c>
      <c r="AN84" s="9">
        <v>0.61</v>
      </c>
      <c r="AO84" s="9">
        <v>0.17</v>
      </c>
      <c r="AP84" s="9">
        <v>1.32</v>
      </c>
      <c r="AQ84" s="9">
        <v>0.69</v>
      </c>
      <c r="AR84" s="9">
        <v>0.56999999999999995</v>
      </c>
      <c r="AS84" s="9">
        <v>0.89</v>
      </c>
      <c r="AT84" s="9">
        <v>0.46</v>
      </c>
      <c r="AU84" s="9">
        <v>0.79</v>
      </c>
      <c r="AV84" s="9">
        <v>0.02</v>
      </c>
      <c r="AW84" s="9">
        <v>0.42</v>
      </c>
      <c r="AX84" s="9">
        <v>0.13</v>
      </c>
      <c r="AY84" s="9">
        <v>1.72</v>
      </c>
      <c r="AZ84" s="9">
        <v>0.36</v>
      </c>
      <c r="BA84" s="9">
        <v>0.23</v>
      </c>
      <c r="BB84" s="9">
        <v>0.1</v>
      </c>
      <c r="BC84" s="9">
        <v>0.14000000000000001</v>
      </c>
      <c r="BD84" s="9">
        <v>0.22</v>
      </c>
      <c r="BE84" s="9">
        <v>1.35</v>
      </c>
      <c r="BF84" s="9">
        <v>0.46</v>
      </c>
      <c r="BG84" s="9">
        <v>0.19</v>
      </c>
      <c r="BH84" s="9">
        <v>0.41</v>
      </c>
      <c r="BI84" s="9">
        <v>0.37</v>
      </c>
      <c r="BJ84" s="9">
        <v>0.11</v>
      </c>
      <c r="BK84" s="9">
        <v>1.67</v>
      </c>
      <c r="BL84" s="9">
        <v>1.49</v>
      </c>
      <c r="BM84" s="9">
        <v>2.5</v>
      </c>
      <c r="BN84" s="9">
        <v>2.2599999999999998</v>
      </c>
      <c r="BO84" s="9">
        <v>1.61</v>
      </c>
      <c r="BP84" s="9">
        <v>2.96</v>
      </c>
    </row>
    <row r="85" spans="1:68" ht="30" customHeight="1" x14ac:dyDescent="0.3">
      <c r="A85" s="3" t="s">
        <v>17</v>
      </c>
      <c r="B85" s="3" t="s">
        <v>13</v>
      </c>
      <c r="C85" s="4" t="s">
        <v>7</v>
      </c>
      <c r="D85" s="5">
        <v>26.87</v>
      </c>
      <c r="E85" s="5">
        <f t="shared" si="62"/>
        <v>22.43</v>
      </c>
      <c r="F85" s="5">
        <f t="shared" si="64"/>
        <v>23.18</v>
      </c>
      <c r="G85" s="5">
        <f t="shared" si="37"/>
        <v>20.22</v>
      </c>
      <c r="H85" s="5">
        <f t="shared" si="38"/>
        <v>18.61</v>
      </c>
      <c r="I85" s="5">
        <f t="shared" si="65"/>
        <v>20.869999999999997</v>
      </c>
      <c r="J85" s="5">
        <f t="shared" si="66"/>
        <v>23.369999999999997</v>
      </c>
      <c r="K85" s="5">
        <f t="shared" si="67"/>
        <v>24.859999999999996</v>
      </c>
      <c r="L85" s="5">
        <f t="shared" si="68"/>
        <v>26.529999999999994</v>
      </c>
      <c r="M85" s="5">
        <f t="shared" si="69"/>
        <v>26.639999999999993</v>
      </c>
      <c r="N85" s="5">
        <f t="shared" si="39"/>
        <v>27.009999999999994</v>
      </c>
      <c r="O85" s="5">
        <f t="shared" si="40"/>
        <v>27.419999999999995</v>
      </c>
      <c r="P85" s="5">
        <f t="shared" si="41"/>
        <v>27.229999999999993</v>
      </c>
      <c r="Q85" s="5">
        <f t="shared" si="42"/>
        <v>26.769999999999992</v>
      </c>
      <c r="R85" s="5">
        <f t="shared" si="43"/>
        <v>25.419999999999991</v>
      </c>
      <c r="S85" s="5">
        <f t="shared" si="44"/>
        <v>25.199999999999992</v>
      </c>
      <c r="T85" s="5">
        <f t="shared" si="45"/>
        <v>25.059999999999992</v>
      </c>
      <c r="U85" s="5">
        <f t="shared" si="46"/>
        <v>24.95999999999999</v>
      </c>
      <c r="V85" s="5">
        <f t="shared" si="47"/>
        <v>25.189999999999991</v>
      </c>
      <c r="W85" s="5">
        <f t="shared" si="48"/>
        <v>25.54999999999999</v>
      </c>
      <c r="X85" s="5">
        <f t="shared" si="49"/>
        <v>27.269999999999989</v>
      </c>
      <c r="Y85" s="5">
        <f t="shared" si="50"/>
        <v>27.399999999999988</v>
      </c>
      <c r="Z85" s="5">
        <f t="shared" si="51"/>
        <v>27.81999999999999</v>
      </c>
      <c r="AA85" s="5">
        <f t="shared" si="52"/>
        <v>27.79999999999999</v>
      </c>
      <c r="AB85" s="5">
        <f t="shared" si="70"/>
        <v>27.009999999999991</v>
      </c>
      <c r="AC85" s="5">
        <f t="shared" si="53"/>
        <v>27.469999999999992</v>
      </c>
      <c r="AD85" s="5">
        <f t="shared" si="54"/>
        <v>26.579999999999991</v>
      </c>
      <c r="AE85" s="5">
        <f t="shared" si="55"/>
        <v>26.009999999999991</v>
      </c>
      <c r="AF85" s="5">
        <f t="shared" si="56"/>
        <v>25.31999999999999</v>
      </c>
      <c r="AG85" s="5">
        <f t="shared" si="57"/>
        <v>23.999999999999989</v>
      </c>
      <c r="AH85" s="5">
        <f t="shared" si="58"/>
        <v>23.829999999999988</v>
      </c>
      <c r="AI85" s="5">
        <f t="shared" si="59"/>
        <v>23.219999999999988</v>
      </c>
      <c r="AJ85" s="5">
        <f t="shared" si="60"/>
        <v>23.459999999999987</v>
      </c>
      <c r="AM85" s="9">
        <v>0.24</v>
      </c>
      <c r="AN85" s="9">
        <v>0.61</v>
      </c>
      <c r="AO85" s="9">
        <v>0.17</v>
      </c>
      <c r="AP85" s="9">
        <v>1.32</v>
      </c>
      <c r="AQ85" s="9">
        <v>0.69</v>
      </c>
      <c r="AR85" s="9">
        <v>0.56999999999999995</v>
      </c>
      <c r="AS85" s="9">
        <v>0.89</v>
      </c>
      <c r="AT85" s="9">
        <v>0.46</v>
      </c>
      <c r="AU85" s="9">
        <v>0.79</v>
      </c>
      <c r="AV85" s="9">
        <v>0.02</v>
      </c>
      <c r="AW85" s="9">
        <v>0.42</v>
      </c>
      <c r="AX85" s="9">
        <v>0.13</v>
      </c>
      <c r="AY85" s="9">
        <v>1.72</v>
      </c>
      <c r="AZ85" s="9">
        <v>0.36</v>
      </c>
      <c r="BA85" s="9">
        <v>0.23</v>
      </c>
      <c r="BB85" s="9">
        <v>0.1</v>
      </c>
      <c r="BC85" s="9">
        <v>0.14000000000000001</v>
      </c>
      <c r="BD85" s="9">
        <v>0.22</v>
      </c>
      <c r="BE85" s="9">
        <v>1.35</v>
      </c>
      <c r="BF85" s="9">
        <v>0.46</v>
      </c>
      <c r="BG85" s="9">
        <v>0.19</v>
      </c>
      <c r="BH85" s="9">
        <v>0.41</v>
      </c>
      <c r="BI85" s="9">
        <v>0.37</v>
      </c>
      <c r="BJ85" s="9">
        <v>0.11</v>
      </c>
      <c r="BK85" s="9">
        <v>1.67</v>
      </c>
      <c r="BL85" s="9">
        <v>1.49</v>
      </c>
      <c r="BM85" s="9">
        <v>2.5</v>
      </c>
      <c r="BN85" s="9">
        <v>2.2599999999999998</v>
      </c>
      <c r="BO85" s="9">
        <v>1.61</v>
      </c>
      <c r="BP85" s="9">
        <v>2.96</v>
      </c>
    </row>
    <row r="86" spans="1:68" ht="30" customHeight="1" x14ac:dyDescent="0.3">
      <c r="A86" s="3" t="s">
        <v>17</v>
      </c>
      <c r="B86" s="3" t="s">
        <v>15</v>
      </c>
      <c r="C86" s="4" t="s">
        <v>7</v>
      </c>
      <c r="D86" s="5">
        <v>25.82</v>
      </c>
      <c r="E86" s="5">
        <f t="shared" si="62"/>
        <v>21.38</v>
      </c>
      <c r="F86" s="5">
        <f t="shared" si="64"/>
        <v>22.13</v>
      </c>
      <c r="G86" s="5">
        <f t="shared" si="37"/>
        <v>19.169999999999998</v>
      </c>
      <c r="H86" s="5">
        <f t="shared" si="38"/>
        <v>17.559999999999999</v>
      </c>
      <c r="I86" s="5">
        <f>H86+BN86</f>
        <v>19.82</v>
      </c>
      <c r="J86" s="5">
        <f t="shared" si="66"/>
        <v>22.32</v>
      </c>
      <c r="K86" s="5">
        <f t="shared" si="67"/>
        <v>23.81</v>
      </c>
      <c r="L86" s="5">
        <f t="shared" si="68"/>
        <v>25.479999999999997</v>
      </c>
      <c r="M86" s="5">
        <f t="shared" si="69"/>
        <v>25.589999999999996</v>
      </c>
      <c r="N86" s="5">
        <f t="shared" si="39"/>
        <v>25.959999999999997</v>
      </c>
      <c r="O86" s="5">
        <f t="shared" si="40"/>
        <v>26.369999999999997</v>
      </c>
      <c r="P86" s="5">
        <f t="shared" si="41"/>
        <v>26.179999999999996</v>
      </c>
      <c r="Q86" s="5">
        <f t="shared" si="42"/>
        <v>25.719999999999995</v>
      </c>
      <c r="R86" s="5">
        <f t="shared" si="43"/>
        <v>24.369999999999994</v>
      </c>
      <c r="S86" s="5">
        <f t="shared" si="44"/>
        <v>24.149999999999995</v>
      </c>
      <c r="T86" s="5">
        <f t="shared" si="45"/>
        <v>24.009999999999994</v>
      </c>
      <c r="U86" s="5">
        <f t="shared" si="46"/>
        <v>23.909999999999993</v>
      </c>
      <c r="V86" s="5">
        <f t="shared" si="47"/>
        <v>24.139999999999993</v>
      </c>
      <c r="W86" s="5">
        <f t="shared" si="48"/>
        <v>24.499999999999993</v>
      </c>
      <c r="X86" s="5">
        <f t="shared" si="49"/>
        <v>26.219999999999992</v>
      </c>
      <c r="Y86" s="5">
        <f t="shared" si="50"/>
        <v>26.349999999999991</v>
      </c>
      <c r="Z86" s="5">
        <f t="shared" si="51"/>
        <v>26.769999999999992</v>
      </c>
      <c r="AA86" s="5">
        <f t="shared" si="52"/>
        <v>26.749999999999993</v>
      </c>
      <c r="AB86" s="5">
        <f>AA86-AU86</f>
        <v>25.969999999999992</v>
      </c>
      <c r="AC86" s="5">
        <f t="shared" si="53"/>
        <v>26.429999999999993</v>
      </c>
      <c r="AD86" s="5">
        <f t="shared" si="54"/>
        <v>25.539999999999992</v>
      </c>
      <c r="AE86" s="5">
        <f t="shared" si="55"/>
        <v>24.969999999999992</v>
      </c>
      <c r="AF86" s="5">
        <f t="shared" si="56"/>
        <v>24.27999999999999</v>
      </c>
      <c r="AG86" s="5">
        <f t="shared" si="57"/>
        <v>22.95999999999999</v>
      </c>
      <c r="AH86" s="5">
        <f t="shared" si="58"/>
        <v>22.789999999999988</v>
      </c>
      <c r="AI86" s="5">
        <f t="shared" si="59"/>
        <v>22.179999999999989</v>
      </c>
      <c r="AJ86" s="5">
        <f t="shared" si="60"/>
        <v>22.419999999999987</v>
      </c>
      <c r="AM86" s="9">
        <v>0.24</v>
      </c>
      <c r="AN86" s="9">
        <v>0.61</v>
      </c>
      <c r="AO86" s="9">
        <v>0.17</v>
      </c>
      <c r="AP86" s="9">
        <v>1.32</v>
      </c>
      <c r="AQ86" s="9">
        <v>0.69</v>
      </c>
      <c r="AR86" s="9">
        <v>0.56999999999999995</v>
      </c>
      <c r="AS86" s="9">
        <v>0.89</v>
      </c>
      <c r="AT86" s="9">
        <v>0.46</v>
      </c>
      <c r="AU86" s="9">
        <v>0.78</v>
      </c>
      <c r="AV86" s="9">
        <v>0.02</v>
      </c>
      <c r="AW86" s="9">
        <v>0.42</v>
      </c>
      <c r="AX86" s="9">
        <v>0.13</v>
      </c>
      <c r="AY86" s="9">
        <v>1.72</v>
      </c>
      <c r="AZ86" s="9">
        <v>0.36</v>
      </c>
      <c r="BA86" s="9">
        <v>0.23</v>
      </c>
      <c r="BB86" s="9">
        <v>0.1</v>
      </c>
      <c r="BC86" s="9">
        <v>0.14000000000000001</v>
      </c>
      <c r="BD86" s="9">
        <v>0.22</v>
      </c>
      <c r="BE86" s="9">
        <v>1.35</v>
      </c>
      <c r="BF86" s="9">
        <v>0.46</v>
      </c>
      <c r="BG86" s="9">
        <v>0.19</v>
      </c>
      <c r="BH86" s="9">
        <v>0.41</v>
      </c>
      <c r="BI86" s="9">
        <v>0.37</v>
      </c>
      <c r="BJ86" s="9">
        <v>0.11</v>
      </c>
      <c r="BK86" s="9">
        <v>1.67</v>
      </c>
      <c r="BL86" s="9">
        <v>1.49</v>
      </c>
      <c r="BM86" s="9">
        <v>2.5</v>
      </c>
      <c r="BN86" s="9">
        <v>2.2599999999999998</v>
      </c>
      <c r="BO86" s="9">
        <v>1.61</v>
      </c>
      <c r="BP86" s="9">
        <v>2.96</v>
      </c>
    </row>
  </sheetData>
  <sheetProtection algorithmName="SHA-512" hashValue="At1X2cqTOMVYEzqBi0ScJGrZ3D6IdYcn4ku5k5p5/IkIPWmqsYLu4L1uUFr0HnsiOiS9pr7bmdwHrVvWRtCJIA==" saltValue="PN11I7I9fYEs+iSrnO/Spw==" spinCount="100000" sheet="1" autoFilter="0"/>
  <autoFilter ref="A9:AB86" xr:uid="{C49A8208-31FE-4FDF-B387-2ADF762B107F}"/>
  <mergeCells count="8">
    <mergeCell ref="A8:AJ8"/>
    <mergeCell ref="A7:AJ7"/>
    <mergeCell ref="A6:AJ6"/>
    <mergeCell ref="A1:AJ1"/>
    <mergeCell ref="A2:AJ2"/>
    <mergeCell ref="A3:AJ3"/>
    <mergeCell ref="A4:AJ4"/>
    <mergeCell ref="A5:AJ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903B-6BCB-4A96-B8E0-9E0960010BB0}">
  <dimension ref="A1:BP108"/>
  <sheetViews>
    <sheetView topLeftCell="AG83" workbookViewId="0">
      <selection activeCell="AL4" sqref="AL1:BP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34" width="16" style="1" customWidth="1"/>
    <col min="35" max="36" width="16.1796875" style="1" customWidth="1"/>
    <col min="37" max="37" width="13.36328125" style="1" customWidth="1"/>
    <col min="38" max="48" width="13.36328125" style="1" hidden="1" customWidth="1"/>
    <col min="49" max="49" width="15.08984375" style="1" hidden="1" customWidth="1"/>
    <col min="50" max="50" width="16.453125" style="1" hidden="1" customWidth="1"/>
    <col min="51" max="51" width="11.81640625" style="1" hidden="1" customWidth="1"/>
    <col min="52" max="52" width="11.453125" style="1" hidden="1" customWidth="1"/>
    <col min="53" max="53" width="14.90625" style="1" hidden="1" customWidth="1"/>
    <col min="54" max="54" width="14.1796875" style="1" hidden="1" customWidth="1"/>
    <col min="55" max="55" width="12.26953125" style="1" hidden="1" customWidth="1"/>
    <col min="56" max="56" width="12.453125" style="1" hidden="1" customWidth="1"/>
    <col min="57" max="57" width="8.7265625" style="1" hidden="1" customWidth="1"/>
    <col min="58" max="58" width="13.90625" style="1" hidden="1" customWidth="1"/>
    <col min="59" max="59" width="11.453125" style="1" hidden="1" customWidth="1"/>
    <col min="60" max="60" width="15.7265625" style="1" hidden="1" customWidth="1"/>
    <col min="61" max="61" width="13.6328125" style="1" hidden="1" customWidth="1"/>
    <col min="62" max="64" width="8.7265625" style="1" hidden="1" customWidth="1"/>
    <col min="65" max="65" width="10.7265625" style="1" hidden="1" customWidth="1"/>
    <col min="66" max="66" width="8.7265625" style="1" hidden="1" customWidth="1"/>
    <col min="67" max="68" width="9.36328125" style="1" hidden="1" customWidth="1"/>
    <col min="69" max="69" width="8.7265625" style="1" customWidth="1"/>
    <col min="70" max="16384" width="8.7265625" style="1"/>
  </cols>
  <sheetData>
    <row r="1" spans="1:67" ht="88.5" customHeigh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7"/>
    </row>
    <row r="2" spans="1:67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40"/>
    </row>
    <row r="3" spans="1:67" ht="26" customHeight="1" x14ac:dyDescent="0.3">
      <c r="A3" s="41" t="s">
        <v>114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3"/>
    </row>
    <row r="4" spans="1:67" ht="26" customHeight="1" x14ac:dyDescent="0.3">
      <c r="A4" s="41" t="s">
        <v>87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3"/>
    </row>
    <row r="5" spans="1:67" ht="37" customHeight="1" x14ac:dyDescent="0.3">
      <c r="A5" s="44" t="s">
        <v>113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6"/>
    </row>
    <row r="6" spans="1:67" ht="46.5" customHeight="1" x14ac:dyDescent="0.3">
      <c r="A6" s="44" t="s">
        <v>117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6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67" ht="46.5" customHeight="1" x14ac:dyDescent="0.3">
      <c r="A7" s="53" t="s">
        <v>116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5"/>
    </row>
    <row r="8" spans="1:67" ht="46.5" customHeight="1" x14ac:dyDescent="0.3">
      <c r="A8" s="31" t="s">
        <v>30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3"/>
      <c r="BO8" s="1" t="s">
        <v>23</v>
      </c>
    </row>
    <row r="9" spans="1:67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24</v>
      </c>
      <c r="H9" s="2" t="s">
        <v>33</v>
      </c>
      <c r="I9" s="2" t="s">
        <v>35</v>
      </c>
      <c r="J9" s="2" t="s">
        <v>38</v>
      </c>
      <c r="K9" s="2" t="s">
        <v>39</v>
      </c>
      <c r="L9" s="2" t="s">
        <v>40</v>
      </c>
      <c r="M9" s="2" t="s">
        <v>41</v>
      </c>
      <c r="N9" s="2" t="s">
        <v>44</v>
      </c>
      <c r="O9" s="2" t="s">
        <v>46</v>
      </c>
      <c r="P9" s="2" t="s">
        <v>47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" t="s">
        <v>60</v>
      </c>
      <c r="W9" s="2" t="s">
        <v>63</v>
      </c>
      <c r="X9" s="2" t="s">
        <v>67</v>
      </c>
      <c r="Y9" s="2" t="s">
        <v>69</v>
      </c>
      <c r="Z9" s="2" t="s">
        <v>74</v>
      </c>
      <c r="AA9" s="2" t="s">
        <v>78</v>
      </c>
      <c r="AB9" s="2" t="s">
        <v>81</v>
      </c>
      <c r="AC9" s="2" t="s">
        <v>85</v>
      </c>
      <c r="AD9" s="2" t="s">
        <v>90</v>
      </c>
      <c r="AE9" s="2" t="s">
        <v>92</v>
      </c>
      <c r="AF9" s="2" t="s">
        <v>95</v>
      </c>
      <c r="AG9" s="2" t="s">
        <v>101</v>
      </c>
      <c r="AH9" s="2" t="s">
        <v>105</v>
      </c>
      <c r="AI9" s="2" t="s">
        <v>106</v>
      </c>
      <c r="AJ9" s="2" t="s">
        <v>118</v>
      </c>
      <c r="AL9" s="11">
        <v>45962</v>
      </c>
      <c r="AM9" s="11">
        <v>45962</v>
      </c>
      <c r="AN9" s="11">
        <v>45931</v>
      </c>
      <c r="AO9" s="11">
        <v>45903</v>
      </c>
      <c r="AP9" s="11">
        <v>45872</v>
      </c>
      <c r="AQ9" s="11">
        <v>45840</v>
      </c>
      <c r="AR9" s="11">
        <v>45812</v>
      </c>
      <c r="AS9" s="11">
        <v>45784</v>
      </c>
      <c r="AT9" s="11">
        <v>45749</v>
      </c>
      <c r="AU9" s="11">
        <v>45721</v>
      </c>
      <c r="AV9" s="11">
        <v>45693</v>
      </c>
      <c r="AW9" s="11">
        <v>45658</v>
      </c>
      <c r="AX9" s="11">
        <v>45630</v>
      </c>
      <c r="AY9" s="11">
        <v>45602</v>
      </c>
      <c r="AZ9" s="11">
        <v>45567</v>
      </c>
      <c r="BA9" s="11">
        <v>45539</v>
      </c>
      <c r="BB9" s="11">
        <v>45511</v>
      </c>
      <c r="BC9" s="11">
        <v>45477</v>
      </c>
      <c r="BD9" s="11">
        <v>45448</v>
      </c>
      <c r="BE9" s="11">
        <v>45413</v>
      </c>
      <c r="BF9" s="11">
        <v>45385</v>
      </c>
      <c r="BG9" s="11">
        <v>45357</v>
      </c>
      <c r="BH9" s="11">
        <v>45329</v>
      </c>
      <c r="BI9" s="11">
        <v>45292</v>
      </c>
      <c r="BJ9" s="11">
        <v>45261</v>
      </c>
      <c r="BK9" s="11">
        <v>45231</v>
      </c>
      <c r="BL9" s="11">
        <v>45203</v>
      </c>
      <c r="BM9" s="11">
        <v>45175</v>
      </c>
      <c r="BN9" s="11">
        <v>45140</v>
      </c>
      <c r="BO9" s="11">
        <v>45108</v>
      </c>
    </row>
    <row r="10" spans="1:67" ht="30" customHeight="1" x14ac:dyDescent="0.3">
      <c r="A10" s="3" t="s">
        <v>5</v>
      </c>
      <c r="B10" s="3" t="s">
        <v>6</v>
      </c>
      <c r="C10" s="4" t="s">
        <v>7</v>
      </c>
      <c r="D10" s="5">
        <v>35.74</v>
      </c>
      <c r="E10" s="5">
        <f>D10-4.44</f>
        <v>31.3</v>
      </c>
      <c r="F10" s="5">
        <f>E10+0.75</f>
        <v>32.049999999999997</v>
      </c>
      <c r="G10" s="5">
        <f t="shared" ref="G10:G41" si="0">F10-BO10</f>
        <v>29.089999999999996</v>
      </c>
      <c r="H10" s="5">
        <f>G10-BN10</f>
        <v>27.479999999999997</v>
      </c>
      <c r="I10" s="5">
        <f>H10+BM10</f>
        <v>29.739999999999995</v>
      </c>
      <c r="J10" s="5">
        <f>I10+BL10</f>
        <v>32.239999999999995</v>
      </c>
      <c r="K10" s="5">
        <f>J10+BK10</f>
        <v>33.729999999999997</v>
      </c>
      <c r="L10" s="5">
        <f>K10+BJ10</f>
        <v>35.4</v>
      </c>
      <c r="M10" s="5">
        <f>L10+BI10</f>
        <v>35.51</v>
      </c>
      <c r="N10" s="5">
        <f>M10+BH10</f>
        <v>35.879999999999995</v>
      </c>
      <c r="O10" s="5">
        <f>N10+BG10</f>
        <v>36.289999999999992</v>
      </c>
      <c r="P10" s="5">
        <f>O10-BF10</f>
        <v>36.099999999999994</v>
      </c>
      <c r="Q10" s="5">
        <f>P10-BE10</f>
        <v>35.639999999999993</v>
      </c>
      <c r="R10" s="5">
        <f>Q10-BD10</f>
        <v>34.289999999999992</v>
      </c>
      <c r="S10" s="5">
        <f>R10-BC10</f>
        <v>34.069999999999993</v>
      </c>
      <c r="T10" s="5">
        <f>S10-BB10</f>
        <v>33.929999999999993</v>
      </c>
      <c r="U10" s="5">
        <f>T10-BA10</f>
        <v>33.829999999999991</v>
      </c>
      <c r="V10" s="5">
        <f>U10+AZ10</f>
        <v>34.059999999999988</v>
      </c>
      <c r="W10" s="5">
        <f>V10+AY10</f>
        <v>34.419999999999987</v>
      </c>
      <c r="X10" s="5">
        <f>W10+AX10</f>
        <v>36.139999999999986</v>
      </c>
      <c r="Y10" s="5">
        <f>X10+AW10</f>
        <v>36.269999999999989</v>
      </c>
      <c r="Z10" s="5">
        <f>Y10+AV10</f>
        <v>36.689999999999991</v>
      </c>
      <c r="AA10" s="5">
        <f>Z10-AU10</f>
        <v>36.669999999999987</v>
      </c>
      <c r="AB10" s="5">
        <f>AA10-AT10</f>
        <v>35.889999999999986</v>
      </c>
      <c r="AC10" s="5">
        <f>AB10+AS10</f>
        <v>36.349999999999987</v>
      </c>
      <c r="AD10" s="5">
        <f>AC10-AR10</f>
        <v>35.459999999999987</v>
      </c>
      <c r="AE10" s="5">
        <f>AD10-AQ10</f>
        <v>34.889999999999986</v>
      </c>
      <c r="AF10" s="5">
        <f>AE10-AP10</f>
        <v>34.199999999999989</v>
      </c>
      <c r="AG10" s="5">
        <f>AF10-AO10</f>
        <v>32.879999999999988</v>
      </c>
      <c r="AH10" s="5">
        <f>AG10-AN10</f>
        <v>32.709999999999987</v>
      </c>
      <c r="AI10" s="15">
        <f>AH10-AM10</f>
        <v>32.099999999999987</v>
      </c>
      <c r="AJ10" s="15">
        <f>AI10+AL10</f>
        <v>32.339999999999989</v>
      </c>
      <c r="AL10" s="9">
        <v>0.24</v>
      </c>
      <c r="AM10" s="9">
        <v>0.61</v>
      </c>
      <c r="AN10" s="9">
        <v>0.17</v>
      </c>
      <c r="AO10" s="9">
        <v>1.32</v>
      </c>
      <c r="AP10" s="9">
        <v>0.69</v>
      </c>
      <c r="AQ10" s="9">
        <v>0.56999999999999995</v>
      </c>
      <c r="AR10" s="9">
        <v>0.89</v>
      </c>
      <c r="AS10" s="9">
        <v>0.46</v>
      </c>
      <c r="AT10" s="9">
        <v>0.78</v>
      </c>
      <c r="AU10" s="9">
        <v>0.02</v>
      </c>
      <c r="AV10" s="9">
        <v>0.42</v>
      </c>
      <c r="AW10" s="9">
        <v>0.13</v>
      </c>
      <c r="AX10" s="9">
        <v>1.72</v>
      </c>
      <c r="AY10" s="9">
        <v>0.36</v>
      </c>
      <c r="AZ10" s="9">
        <v>0.23</v>
      </c>
      <c r="BA10" s="9">
        <v>0.1</v>
      </c>
      <c r="BB10" s="9">
        <v>0.14000000000000001</v>
      </c>
      <c r="BC10" s="9">
        <v>0.22</v>
      </c>
      <c r="BD10" s="9">
        <v>1.35</v>
      </c>
      <c r="BE10" s="9">
        <v>0.46</v>
      </c>
      <c r="BF10" s="9">
        <v>0.19</v>
      </c>
      <c r="BG10" s="9">
        <v>0.41</v>
      </c>
      <c r="BH10" s="9">
        <v>0.37</v>
      </c>
      <c r="BI10" s="9">
        <v>0.11</v>
      </c>
      <c r="BJ10" s="9">
        <v>1.67</v>
      </c>
      <c r="BK10" s="9">
        <v>1.49</v>
      </c>
      <c r="BL10" s="9">
        <v>2.5</v>
      </c>
      <c r="BM10" s="15">
        <v>2.2599999999999998</v>
      </c>
      <c r="BN10" s="9">
        <v>1.61</v>
      </c>
      <c r="BO10" s="9">
        <v>2.96</v>
      </c>
    </row>
    <row r="11" spans="1:67" ht="30" customHeight="1" x14ac:dyDescent="0.3">
      <c r="A11" s="3"/>
      <c r="B11" s="3"/>
      <c r="C11" s="4">
        <v>9</v>
      </c>
      <c r="D11" s="5">
        <f>D10*C11</f>
        <v>321.66000000000003</v>
      </c>
      <c r="E11" s="5">
        <f>E10*C11</f>
        <v>281.7</v>
      </c>
      <c r="F11" s="5">
        <f>C11*$F$10</f>
        <v>288.45</v>
      </c>
      <c r="G11" s="5">
        <f t="shared" si="0"/>
        <v>285.49</v>
      </c>
      <c r="H11" s="5">
        <f>C11*H10</f>
        <v>247.31999999999996</v>
      </c>
      <c r="I11" s="5">
        <f>C11*I10</f>
        <v>267.65999999999997</v>
      </c>
      <c r="J11" s="5">
        <f>C11*J10</f>
        <v>290.15999999999997</v>
      </c>
      <c r="K11" s="5">
        <f>C11*K10</f>
        <v>303.57</v>
      </c>
      <c r="L11" s="5">
        <f>C11*L10</f>
        <v>318.59999999999997</v>
      </c>
      <c r="M11" s="5">
        <f>C11*M10</f>
        <v>319.58999999999997</v>
      </c>
      <c r="N11" s="5">
        <f>C11*N10</f>
        <v>322.91999999999996</v>
      </c>
      <c r="O11" s="5">
        <f>C11*O10</f>
        <v>326.6099999999999</v>
      </c>
      <c r="P11" s="5">
        <f>C11*P10</f>
        <v>324.89999999999998</v>
      </c>
      <c r="Q11" s="5">
        <f>C11*Q10</f>
        <v>320.75999999999993</v>
      </c>
      <c r="R11" s="5">
        <f>C11*R10</f>
        <v>308.6099999999999</v>
      </c>
      <c r="S11" s="5">
        <f>C11*S10</f>
        <v>306.62999999999994</v>
      </c>
      <c r="T11" s="5">
        <f>C11*T10</f>
        <v>305.36999999999995</v>
      </c>
      <c r="U11" s="5">
        <f>C11*U10</f>
        <v>304.46999999999991</v>
      </c>
      <c r="V11" s="5">
        <f>C11*V10</f>
        <v>306.53999999999991</v>
      </c>
      <c r="W11" s="5">
        <f>C11*W10</f>
        <v>309.77999999999986</v>
      </c>
      <c r="X11" s="5">
        <f>C11*X10</f>
        <v>325.25999999999988</v>
      </c>
      <c r="Y11" s="5">
        <f>C11*Y10</f>
        <v>326.42999999999989</v>
      </c>
      <c r="Z11" s="5">
        <f>C11*Z10</f>
        <v>330.20999999999992</v>
      </c>
      <c r="AA11" s="5">
        <f>C11*AA10</f>
        <v>330.02999999999986</v>
      </c>
      <c r="AB11" s="5">
        <f>C11*AB10</f>
        <v>323.00999999999988</v>
      </c>
      <c r="AC11" s="5">
        <f>C11*AC10</f>
        <v>327.14999999999986</v>
      </c>
      <c r="AD11" s="5">
        <f>C11*AD10</f>
        <v>319.13999999999987</v>
      </c>
      <c r="AE11" s="5">
        <f>C11*AE10</f>
        <v>314.00999999999988</v>
      </c>
      <c r="AF11" s="5">
        <f>C11*AF10</f>
        <v>307.7999999999999</v>
      </c>
      <c r="AG11" s="5">
        <f>C11*AG10</f>
        <v>295.9199999999999</v>
      </c>
      <c r="AH11" s="5">
        <f>C11*AH10</f>
        <v>294.38999999999987</v>
      </c>
      <c r="AI11" s="15">
        <f>C11*AI10</f>
        <v>288.89999999999986</v>
      </c>
      <c r="AJ11" s="15">
        <f>C11*AJ10</f>
        <v>291.05999999999989</v>
      </c>
      <c r="AL11" s="9">
        <v>0.24</v>
      </c>
      <c r="AM11" s="9">
        <v>0.61</v>
      </c>
      <c r="AN11" s="9">
        <v>0.17</v>
      </c>
      <c r="AO11" s="9">
        <v>1.32</v>
      </c>
      <c r="AP11" s="9">
        <v>0.69</v>
      </c>
      <c r="AQ11" s="9">
        <v>0.56999999999999995</v>
      </c>
      <c r="AR11" s="9">
        <v>0.89</v>
      </c>
      <c r="AS11" s="9">
        <v>0.46</v>
      </c>
      <c r="AT11" s="9">
        <v>0.78</v>
      </c>
      <c r="AU11" s="9">
        <v>0.02</v>
      </c>
      <c r="AV11" s="9">
        <v>0.42</v>
      </c>
      <c r="AW11" s="9">
        <v>0.13</v>
      </c>
      <c r="AX11" s="9">
        <v>1.72</v>
      </c>
      <c r="AY11" s="9">
        <v>0.36</v>
      </c>
      <c r="AZ11" s="9">
        <v>0.23</v>
      </c>
      <c r="BA11" s="9">
        <v>0.1</v>
      </c>
      <c r="BB11" s="9">
        <v>0.14000000000000001</v>
      </c>
      <c r="BC11" s="9">
        <v>0.22</v>
      </c>
      <c r="BD11" s="9">
        <v>1.35</v>
      </c>
      <c r="BE11" s="9">
        <v>0.46</v>
      </c>
      <c r="BF11" s="9">
        <v>0.19</v>
      </c>
      <c r="BG11" s="9">
        <v>0.41</v>
      </c>
      <c r="BH11" s="9">
        <v>0.37</v>
      </c>
      <c r="BI11" s="9">
        <v>0.11</v>
      </c>
      <c r="BJ11" s="9">
        <v>1.67</v>
      </c>
      <c r="BK11" s="9">
        <v>1.49</v>
      </c>
      <c r="BL11" s="9">
        <v>2.5</v>
      </c>
      <c r="BM11" s="15">
        <v>2.2599999999999998</v>
      </c>
      <c r="BN11" s="9">
        <v>1.61</v>
      </c>
      <c r="BO11" s="9">
        <v>2.96</v>
      </c>
    </row>
    <row r="12" spans="1:67" ht="30" customHeight="1" x14ac:dyDescent="0.3">
      <c r="A12" s="3"/>
      <c r="B12" s="3"/>
      <c r="C12" s="4">
        <v>14</v>
      </c>
      <c r="D12" s="5">
        <f>D10*C12</f>
        <v>500.36</v>
      </c>
      <c r="E12" s="5">
        <f>E10*C12</f>
        <v>438.2</v>
      </c>
      <c r="F12" s="5">
        <f t="shared" ref="F12:F14" si="1">C12*$F$10</f>
        <v>448.69999999999993</v>
      </c>
      <c r="G12" s="5">
        <f t="shared" si="0"/>
        <v>445.73999999999995</v>
      </c>
      <c r="H12" s="5">
        <f>C12*H10</f>
        <v>384.71999999999997</v>
      </c>
      <c r="I12" s="5">
        <f>C12*I10</f>
        <v>416.3599999999999</v>
      </c>
      <c r="J12" s="5">
        <f>C12*J10</f>
        <v>451.3599999999999</v>
      </c>
      <c r="K12" s="5">
        <f>C12*K10</f>
        <v>472.21999999999997</v>
      </c>
      <c r="L12" s="5">
        <f>C12*L10</f>
        <v>495.59999999999997</v>
      </c>
      <c r="M12" s="5">
        <f>C12*M10</f>
        <v>497.14</v>
      </c>
      <c r="N12" s="5">
        <f>C12*N10</f>
        <v>502.31999999999994</v>
      </c>
      <c r="O12" s="5">
        <f>C12*O10</f>
        <v>508.05999999999989</v>
      </c>
      <c r="P12" s="5">
        <f>C12*P10</f>
        <v>505.39999999999992</v>
      </c>
      <c r="Q12" s="5">
        <f>C12*Q10</f>
        <v>498.95999999999992</v>
      </c>
      <c r="R12" s="5">
        <f>C12*R10</f>
        <v>480.05999999999989</v>
      </c>
      <c r="S12" s="5">
        <f>C12*S10</f>
        <v>476.9799999999999</v>
      </c>
      <c r="T12" s="5">
        <f>C12*T10</f>
        <v>475.01999999999987</v>
      </c>
      <c r="U12" s="5">
        <f>C12*U10</f>
        <v>473.61999999999989</v>
      </c>
      <c r="V12" s="5">
        <f>C12*V10</f>
        <v>476.8399999999998</v>
      </c>
      <c r="W12" s="5">
        <f>C12*W10</f>
        <v>481.87999999999982</v>
      </c>
      <c r="X12" s="5">
        <f>C12*X10</f>
        <v>505.95999999999981</v>
      </c>
      <c r="Y12" s="5">
        <f>C12*Y10</f>
        <v>507.77999999999986</v>
      </c>
      <c r="Z12" s="5">
        <f>C12*Z10</f>
        <v>513.65999999999985</v>
      </c>
      <c r="AA12" s="5">
        <f>C12*AA10</f>
        <v>513.37999999999988</v>
      </c>
      <c r="AB12" s="5">
        <f>C12*AB10</f>
        <v>502.45999999999981</v>
      </c>
      <c r="AC12" s="5">
        <f>C12*AC10</f>
        <v>508.89999999999981</v>
      </c>
      <c r="AD12" s="5">
        <f>C12*AD10</f>
        <v>496.43999999999983</v>
      </c>
      <c r="AE12" s="5">
        <f>C12*AE10</f>
        <v>488.45999999999981</v>
      </c>
      <c r="AF12" s="5">
        <f>C12*AF10</f>
        <v>478.79999999999984</v>
      </c>
      <c r="AG12" s="5">
        <f>C12*AG10</f>
        <v>460.31999999999982</v>
      </c>
      <c r="AH12" s="5">
        <f>C12*AH10</f>
        <v>457.93999999999983</v>
      </c>
      <c r="AI12" s="15">
        <f>C12*AI10</f>
        <v>449.39999999999981</v>
      </c>
      <c r="AJ12" s="15">
        <f>C12*AJ10</f>
        <v>452.75999999999988</v>
      </c>
      <c r="AL12" s="9">
        <v>0.24</v>
      </c>
      <c r="AM12" s="9">
        <v>0.61</v>
      </c>
      <c r="AN12" s="9">
        <v>0.17</v>
      </c>
      <c r="AO12" s="9">
        <v>1.32</v>
      </c>
      <c r="AP12" s="9">
        <v>0.69</v>
      </c>
      <c r="AQ12" s="9">
        <v>0.56999999999999995</v>
      </c>
      <c r="AR12" s="9">
        <v>0.89</v>
      </c>
      <c r="AS12" s="9">
        <v>0.46</v>
      </c>
      <c r="AT12" s="9">
        <v>0.78</v>
      </c>
      <c r="AU12" s="9">
        <v>0.02</v>
      </c>
      <c r="AV12" s="9">
        <v>0.42</v>
      </c>
      <c r="AW12" s="9">
        <v>0.13</v>
      </c>
      <c r="AX12" s="9">
        <v>1.72</v>
      </c>
      <c r="AY12" s="9">
        <v>0.36</v>
      </c>
      <c r="AZ12" s="9">
        <v>0.23</v>
      </c>
      <c r="BA12" s="9">
        <v>0.1</v>
      </c>
      <c r="BB12" s="9">
        <v>0.14000000000000001</v>
      </c>
      <c r="BC12" s="9">
        <v>0.22</v>
      </c>
      <c r="BD12" s="9">
        <v>1.35</v>
      </c>
      <c r="BE12" s="9">
        <v>0.46</v>
      </c>
      <c r="BF12" s="9">
        <v>0.19</v>
      </c>
      <c r="BG12" s="9">
        <v>0.41</v>
      </c>
      <c r="BH12" s="9">
        <v>0.37</v>
      </c>
      <c r="BI12" s="9">
        <v>0.11</v>
      </c>
      <c r="BJ12" s="9">
        <v>1.67</v>
      </c>
      <c r="BK12" s="9">
        <v>1.49</v>
      </c>
      <c r="BL12" s="9">
        <v>2.5</v>
      </c>
      <c r="BM12" s="15">
        <v>2.2599999999999998</v>
      </c>
      <c r="BN12" s="9">
        <v>1.61</v>
      </c>
      <c r="BO12" s="9">
        <v>2.96</v>
      </c>
    </row>
    <row r="13" spans="1:67" ht="30" customHeight="1" x14ac:dyDescent="0.3">
      <c r="A13" s="3"/>
      <c r="B13" s="3"/>
      <c r="C13" s="4">
        <v>19</v>
      </c>
      <c r="D13" s="5">
        <f>D10*C13</f>
        <v>679.06000000000006</v>
      </c>
      <c r="E13" s="5">
        <f>E10*C13</f>
        <v>594.70000000000005</v>
      </c>
      <c r="F13" s="5">
        <f t="shared" si="1"/>
        <v>608.94999999999993</v>
      </c>
      <c r="G13" s="5">
        <f t="shared" si="0"/>
        <v>605.9899999999999</v>
      </c>
      <c r="H13" s="5">
        <f>C13*H10</f>
        <v>522.11999999999989</v>
      </c>
      <c r="I13" s="5">
        <f>C13*I10</f>
        <v>565.05999999999995</v>
      </c>
      <c r="J13" s="5">
        <f>C13*J10</f>
        <v>612.55999999999995</v>
      </c>
      <c r="K13" s="5">
        <f>C13*K10</f>
        <v>640.86999999999989</v>
      </c>
      <c r="L13" s="5">
        <f>C13*L10</f>
        <v>672.6</v>
      </c>
      <c r="M13" s="5">
        <f>C13*M10</f>
        <v>674.68999999999994</v>
      </c>
      <c r="N13" s="5">
        <f>C13*N10</f>
        <v>681.71999999999991</v>
      </c>
      <c r="O13" s="5">
        <f>C13*O10</f>
        <v>689.50999999999988</v>
      </c>
      <c r="P13" s="5">
        <f>C13*P10</f>
        <v>685.89999999999986</v>
      </c>
      <c r="Q13" s="5">
        <f>C13*Q10</f>
        <v>677.15999999999985</v>
      </c>
      <c r="R13" s="5">
        <f>C13*R10</f>
        <v>651.50999999999988</v>
      </c>
      <c r="S13" s="5">
        <f>C13*S10</f>
        <v>647.32999999999993</v>
      </c>
      <c r="T13" s="5">
        <f>C13*T10</f>
        <v>644.66999999999985</v>
      </c>
      <c r="U13" s="5">
        <f>C13*U10</f>
        <v>642.76999999999987</v>
      </c>
      <c r="V13" s="5">
        <f>C13*V10</f>
        <v>647.13999999999976</v>
      </c>
      <c r="W13" s="5">
        <f>C13*W10</f>
        <v>653.97999999999979</v>
      </c>
      <c r="X13" s="5">
        <f>C13*X10</f>
        <v>686.65999999999974</v>
      </c>
      <c r="Y13" s="5">
        <f>C13*Y10</f>
        <v>689.12999999999977</v>
      </c>
      <c r="Z13" s="5">
        <f>C13*Z10</f>
        <v>697.10999999999979</v>
      </c>
      <c r="AA13" s="5">
        <f>C13*AA10</f>
        <v>696.72999999999979</v>
      </c>
      <c r="AB13" s="5">
        <f>C13*AB10</f>
        <v>681.90999999999974</v>
      </c>
      <c r="AC13" s="5">
        <f>C13*AC10</f>
        <v>690.64999999999975</v>
      </c>
      <c r="AD13" s="5">
        <f>C13*AD10</f>
        <v>673.73999999999978</v>
      </c>
      <c r="AE13" s="5">
        <f>C13*AE10</f>
        <v>662.90999999999974</v>
      </c>
      <c r="AF13" s="5">
        <f>C13*AF10</f>
        <v>649.79999999999973</v>
      </c>
      <c r="AG13" s="5">
        <f>C13*AG10</f>
        <v>624.7199999999998</v>
      </c>
      <c r="AH13" s="5">
        <f>C13*AH10</f>
        <v>621.48999999999978</v>
      </c>
      <c r="AI13" s="15">
        <f>C13*AI10</f>
        <v>609.89999999999975</v>
      </c>
      <c r="AJ13" s="15">
        <f>C13*AJ10</f>
        <v>614.45999999999981</v>
      </c>
      <c r="AL13" s="9">
        <v>0.24</v>
      </c>
      <c r="AM13" s="9">
        <v>0.61</v>
      </c>
      <c r="AN13" s="9">
        <v>0.17</v>
      </c>
      <c r="AO13" s="9">
        <v>1.32</v>
      </c>
      <c r="AP13" s="9">
        <v>0.69</v>
      </c>
      <c r="AQ13" s="9">
        <v>0.56999999999999995</v>
      </c>
      <c r="AR13" s="9">
        <v>0.89</v>
      </c>
      <c r="AS13" s="9">
        <v>0.46</v>
      </c>
      <c r="AT13" s="9">
        <v>0.78</v>
      </c>
      <c r="AU13" s="9">
        <v>0.02</v>
      </c>
      <c r="AV13" s="9">
        <v>0.42</v>
      </c>
      <c r="AW13" s="9">
        <v>0.13</v>
      </c>
      <c r="AX13" s="9">
        <v>1.72</v>
      </c>
      <c r="AY13" s="9">
        <v>0.36</v>
      </c>
      <c r="AZ13" s="9">
        <v>0.23</v>
      </c>
      <c r="BA13" s="9">
        <v>0.1</v>
      </c>
      <c r="BB13" s="9">
        <v>0.14000000000000001</v>
      </c>
      <c r="BC13" s="9">
        <v>0.22</v>
      </c>
      <c r="BD13" s="9">
        <v>1.35</v>
      </c>
      <c r="BE13" s="9">
        <v>0.46</v>
      </c>
      <c r="BF13" s="9">
        <v>0.19</v>
      </c>
      <c r="BG13" s="9">
        <v>0.41</v>
      </c>
      <c r="BH13" s="9">
        <v>0.37</v>
      </c>
      <c r="BI13" s="9">
        <v>0.11</v>
      </c>
      <c r="BJ13" s="9">
        <v>1.67</v>
      </c>
      <c r="BK13" s="9">
        <v>1.49</v>
      </c>
      <c r="BL13" s="9">
        <v>2.5</v>
      </c>
      <c r="BM13" s="15">
        <v>2.2599999999999998</v>
      </c>
      <c r="BN13" s="9">
        <v>1.61</v>
      </c>
      <c r="BO13" s="9">
        <v>2.96</v>
      </c>
    </row>
    <row r="14" spans="1:67" ht="30" customHeight="1" x14ac:dyDescent="0.3">
      <c r="A14" s="3"/>
      <c r="B14" s="3"/>
      <c r="C14" s="4">
        <v>48</v>
      </c>
      <c r="D14" s="5">
        <f>D10*C14</f>
        <v>1715.52</v>
      </c>
      <c r="E14" s="5">
        <f>E10*C14</f>
        <v>1502.4</v>
      </c>
      <c r="F14" s="5">
        <f t="shared" si="1"/>
        <v>1538.3999999999999</v>
      </c>
      <c r="G14" s="5">
        <f t="shared" si="0"/>
        <v>1535.4399999999998</v>
      </c>
      <c r="H14" s="5">
        <f>C14*H10</f>
        <v>1319.04</v>
      </c>
      <c r="I14" s="5">
        <f>C14*I10</f>
        <v>1427.5199999999998</v>
      </c>
      <c r="J14" s="5">
        <f>C14*J10</f>
        <v>1547.5199999999998</v>
      </c>
      <c r="K14" s="5">
        <f>C14*K10</f>
        <v>1619.04</v>
      </c>
      <c r="L14" s="5">
        <f>C14*L10</f>
        <v>1699.1999999999998</v>
      </c>
      <c r="M14" s="5">
        <f>C14*M10</f>
        <v>1704.48</v>
      </c>
      <c r="N14" s="5">
        <f>C14*N10</f>
        <v>1722.2399999999998</v>
      </c>
      <c r="O14" s="5">
        <f>C14*O10</f>
        <v>1741.9199999999996</v>
      </c>
      <c r="P14" s="5">
        <f>C14*P10</f>
        <v>1732.7999999999997</v>
      </c>
      <c r="Q14" s="5">
        <f>C14*Q10</f>
        <v>1710.7199999999998</v>
      </c>
      <c r="R14" s="5">
        <f>C14*R10</f>
        <v>1645.9199999999996</v>
      </c>
      <c r="S14" s="5">
        <f>C14*S10</f>
        <v>1635.3599999999997</v>
      </c>
      <c r="T14" s="5">
        <f>C14*T10</f>
        <v>1628.6399999999996</v>
      </c>
      <c r="U14" s="5">
        <f>C14*U10</f>
        <v>1623.8399999999997</v>
      </c>
      <c r="V14" s="5">
        <f>C14*V10</f>
        <v>1634.8799999999994</v>
      </c>
      <c r="W14" s="5">
        <f>C14*W10</f>
        <v>1652.1599999999994</v>
      </c>
      <c r="X14" s="5">
        <f>C14*X10</f>
        <v>1734.7199999999993</v>
      </c>
      <c r="Y14" s="5">
        <f>C14*Y10</f>
        <v>1740.9599999999996</v>
      </c>
      <c r="Z14" s="5">
        <f>C14*Z10</f>
        <v>1761.1199999999994</v>
      </c>
      <c r="AA14" s="5">
        <f>C14*AA10</f>
        <v>1760.1599999999994</v>
      </c>
      <c r="AB14" s="5">
        <f>C14*AB10</f>
        <v>1722.7199999999993</v>
      </c>
      <c r="AC14" s="5">
        <f>C14*AC10</f>
        <v>1744.7999999999993</v>
      </c>
      <c r="AD14" s="5">
        <f>C14*AD10</f>
        <v>1702.0799999999995</v>
      </c>
      <c r="AE14" s="5">
        <f>C14*AE10</f>
        <v>1674.7199999999993</v>
      </c>
      <c r="AF14" s="5">
        <f>C14*AF10</f>
        <v>1641.5999999999995</v>
      </c>
      <c r="AG14" s="5">
        <f>C14*AG10</f>
        <v>1578.2399999999993</v>
      </c>
      <c r="AH14" s="5">
        <f>C14*AH10</f>
        <v>1570.0799999999995</v>
      </c>
      <c r="AI14" s="15">
        <f>C14*AI10</f>
        <v>1540.7999999999993</v>
      </c>
      <c r="AJ14" s="15">
        <f>C14*AJ10</f>
        <v>1552.3199999999995</v>
      </c>
      <c r="AL14" s="9">
        <v>0.24</v>
      </c>
      <c r="AM14" s="9">
        <v>0.61</v>
      </c>
      <c r="AN14" s="9">
        <v>0.17</v>
      </c>
      <c r="AO14" s="9">
        <v>1.32</v>
      </c>
      <c r="AP14" s="9">
        <v>0.69</v>
      </c>
      <c r="AQ14" s="9">
        <v>0.56999999999999995</v>
      </c>
      <c r="AR14" s="9">
        <v>0.89</v>
      </c>
      <c r="AS14" s="9">
        <v>0.46</v>
      </c>
      <c r="AT14" s="9">
        <v>0.78</v>
      </c>
      <c r="AU14" s="9">
        <v>0.02</v>
      </c>
      <c r="AV14" s="9">
        <v>0.42</v>
      </c>
      <c r="AW14" s="9">
        <v>0.13</v>
      </c>
      <c r="AX14" s="9">
        <v>1.72</v>
      </c>
      <c r="AY14" s="9">
        <v>0.36</v>
      </c>
      <c r="AZ14" s="9">
        <v>0.23</v>
      </c>
      <c r="BA14" s="9">
        <v>0.1</v>
      </c>
      <c r="BB14" s="9">
        <v>0.14000000000000001</v>
      </c>
      <c r="BC14" s="9">
        <v>0.22</v>
      </c>
      <c r="BD14" s="9">
        <v>1.35</v>
      </c>
      <c r="BE14" s="9">
        <v>0.46</v>
      </c>
      <c r="BF14" s="9">
        <v>0.19</v>
      </c>
      <c r="BG14" s="9">
        <v>0.41</v>
      </c>
      <c r="BH14" s="9">
        <v>0.37</v>
      </c>
      <c r="BI14" s="9">
        <v>0.11</v>
      </c>
      <c r="BJ14" s="9">
        <v>1.67</v>
      </c>
      <c r="BK14" s="9">
        <v>1.49</v>
      </c>
      <c r="BL14" s="9">
        <v>2.5</v>
      </c>
      <c r="BM14" s="15">
        <v>2.2599999999999998</v>
      </c>
      <c r="BN14" s="9">
        <v>1.61</v>
      </c>
      <c r="BO14" s="9">
        <v>2.96</v>
      </c>
    </row>
    <row r="15" spans="1:67" ht="30" customHeight="1" x14ac:dyDescent="0.3">
      <c r="A15" s="3" t="s">
        <v>5</v>
      </c>
      <c r="B15" s="3" t="s">
        <v>8</v>
      </c>
      <c r="C15" s="4" t="s">
        <v>7</v>
      </c>
      <c r="D15" s="5">
        <v>35.75</v>
      </c>
      <c r="E15" s="5">
        <f>D15-4.44</f>
        <v>31.31</v>
      </c>
      <c r="F15" s="5">
        <f>E15+0.75</f>
        <v>32.06</v>
      </c>
      <c r="G15" s="5">
        <f t="shared" si="0"/>
        <v>29.1</v>
      </c>
      <c r="H15" s="5">
        <f>G15-BN15</f>
        <v>27.490000000000002</v>
      </c>
      <c r="I15" s="5">
        <f>H15+BM15</f>
        <v>29.75</v>
      </c>
      <c r="J15" s="5">
        <f>I15+BL15</f>
        <v>32.25</v>
      </c>
      <c r="K15" s="5">
        <f>J15+BK15</f>
        <v>33.74</v>
      </c>
      <c r="L15" s="5">
        <f>K15+BJ15</f>
        <v>35.410000000000004</v>
      </c>
      <c r="M15" s="5">
        <f>L15+BI15</f>
        <v>35.520000000000003</v>
      </c>
      <c r="N15" s="5">
        <f>M15+BH15</f>
        <v>35.89</v>
      </c>
      <c r="O15" s="5">
        <f>N15+BG15</f>
        <v>36.299999999999997</v>
      </c>
      <c r="P15" s="5">
        <f>O15-BF15</f>
        <v>36.11</v>
      </c>
      <c r="Q15" s="5">
        <f>P15-BE15</f>
        <v>35.65</v>
      </c>
      <c r="R15" s="5">
        <f>Q15-BD15</f>
        <v>34.299999999999997</v>
      </c>
      <c r="S15" s="5">
        <f>R15-BC15</f>
        <v>34.08</v>
      </c>
      <c r="T15" s="5">
        <f>S15-BB15</f>
        <v>33.94</v>
      </c>
      <c r="U15" s="5">
        <f>T15-BA15</f>
        <v>33.839999999999996</v>
      </c>
      <c r="V15" s="5">
        <f>U15+AZ15</f>
        <v>34.069999999999993</v>
      </c>
      <c r="W15" s="5">
        <f>V15+AY15</f>
        <v>34.429999999999993</v>
      </c>
      <c r="X15" s="5">
        <f>W15+AX15</f>
        <v>36.149999999999991</v>
      </c>
      <c r="Y15" s="5">
        <f>X15+AW15</f>
        <v>36.279999999999994</v>
      </c>
      <c r="Z15" s="5">
        <f t="shared" ref="Z15:Z70" si="2">Y15+AV15</f>
        <v>36.699999999999996</v>
      </c>
      <c r="AA15" s="5">
        <f t="shared" ref="AA15:AA70" si="3">Z15-AU15</f>
        <v>36.679999999999993</v>
      </c>
      <c r="AB15" s="5">
        <f t="shared" ref="AB15:AB70" si="4">AA15-AT15</f>
        <v>35.889999999999993</v>
      </c>
      <c r="AC15" s="5">
        <f t="shared" ref="AC15:AC70" si="5">AB15+AS15</f>
        <v>36.349999999999994</v>
      </c>
      <c r="AD15" s="5">
        <f t="shared" ref="AD15:AD70" si="6">AC15-AR15</f>
        <v>35.459999999999994</v>
      </c>
      <c r="AE15" s="5">
        <f t="shared" ref="AE15:AE70" si="7">AD15-AQ15</f>
        <v>34.889999999999993</v>
      </c>
      <c r="AF15" s="5">
        <f t="shared" ref="AF15:AF70" si="8">AE15-AP15</f>
        <v>34.199999999999996</v>
      </c>
      <c r="AG15" s="5">
        <f t="shared" ref="AG15:AG70" si="9">AF15-AO15</f>
        <v>32.879999999999995</v>
      </c>
      <c r="AH15" s="5">
        <f t="shared" ref="AH15:AH70" si="10">AG15-AN15</f>
        <v>32.709999999999994</v>
      </c>
      <c r="AI15" s="15">
        <f t="shared" ref="AI15:AI70" si="11">AH15-AM15</f>
        <v>32.099999999999994</v>
      </c>
      <c r="AJ15" s="15">
        <f t="shared" ref="AJ15:AJ70" si="12">AI15+AL15</f>
        <v>32.339999999999996</v>
      </c>
      <c r="AL15" s="9">
        <v>0.24</v>
      </c>
      <c r="AM15" s="9">
        <v>0.61</v>
      </c>
      <c r="AN15" s="9">
        <v>0.17</v>
      </c>
      <c r="AO15" s="9">
        <v>1.32</v>
      </c>
      <c r="AP15" s="9">
        <v>0.69</v>
      </c>
      <c r="AQ15" s="9">
        <v>0.56999999999999995</v>
      </c>
      <c r="AR15" s="9">
        <v>0.89</v>
      </c>
      <c r="AS15" s="9">
        <v>0.46</v>
      </c>
      <c r="AT15" s="9">
        <v>0.79</v>
      </c>
      <c r="AU15" s="9">
        <v>0.02</v>
      </c>
      <c r="AV15" s="9">
        <v>0.42</v>
      </c>
      <c r="AW15" s="9">
        <v>0.13</v>
      </c>
      <c r="AX15" s="9">
        <v>1.72</v>
      </c>
      <c r="AY15" s="9">
        <v>0.36</v>
      </c>
      <c r="AZ15" s="9">
        <v>0.23</v>
      </c>
      <c r="BA15" s="9">
        <v>0.1</v>
      </c>
      <c r="BB15" s="9">
        <v>0.14000000000000001</v>
      </c>
      <c r="BC15" s="9">
        <v>0.22</v>
      </c>
      <c r="BD15" s="9">
        <v>1.35</v>
      </c>
      <c r="BE15" s="9">
        <v>0.46</v>
      </c>
      <c r="BF15" s="9">
        <v>0.19</v>
      </c>
      <c r="BG15" s="9">
        <v>0.41</v>
      </c>
      <c r="BH15" s="9">
        <v>0.37</v>
      </c>
      <c r="BI15" s="9">
        <v>0.11</v>
      </c>
      <c r="BJ15" s="9">
        <v>1.67</v>
      </c>
      <c r="BK15" s="9">
        <v>1.49</v>
      </c>
      <c r="BL15" s="9">
        <v>2.5</v>
      </c>
      <c r="BM15" s="15">
        <v>2.2599999999999998</v>
      </c>
      <c r="BN15" s="9">
        <v>1.61</v>
      </c>
      <c r="BO15" s="9">
        <v>2.96</v>
      </c>
    </row>
    <row r="16" spans="1:67" ht="30" customHeight="1" x14ac:dyDescent="0.3">
      <c r="A16" s="3"/>
      <c r="B16" s="3"/>
      <c r="C16" s="4">
        <v>9</v>
      </c>
      <c r="D16" s="5">
        <f>D15*C16</f>
        <v>321.75</v>
      </c>
      <c r="E16" s="5">
        <f>E15*C16</f>
        <v>281.78999999999996</v>
      </c>
      <c r="F16" s="5">
        <f>C16*$F$15</f>
        <v>288.54000000000002</v>
      </c>
      <c r="G16" s="5">
        <f t="shared" si="0"/>
        <v>285.58000000000004</v>
      </c>
      <c r="H16" s="5">
        <f>C16*H15</f>
        <v>247.41000000000003</v>
      </c>
      <c r="I16" s="5">
        <f>C16*I15</f>
        <v>267.75</v>
      </c>
      <c r="J16" s="5">
        <f>C16*J15</f>
        <v>290.25</v>
      </c>
      <c r="K16" s="5">
        <f>C16*K15</f>
        <v>303.66000000000003</v>
      </c>
      <c r="L16" s="5">
        <f>C16*L10</f>
        <v>318.59999999999997</v>
      </c>
      <c r="M16" s="5">
        <f>C16*M15</f>
        <v>319.68</v>
      </c>
      <c r="N16" s="5">
        <f>C16*N15</f>
        <v>323.01</v>
      </c>
      <c r="O16" s="5">
        <f>C16*O15</f>
        <v>326.7</v>
      </c>
      <c r="P16" s="5">
        <f>C16*P15</f>
        <v>324.99</v>
      </c>
      <c r="Q16" s="5">
        <f>C16*Q15</f>
        <v>320.84999999999997</v>
      </c>
      <c r="R16" s="5">
        <f>C16*R15</f>
        <v>308.7</v>
      </c>
      <c r="S16" s="5">
        <f>C16*S15</f>
        <v>306.71999999999997</v>
      </c>
      <c r="T16" s="5">
        <f>C16*T15</f>
        <v>305.45999999999998</v>
      </c>
      <c r="U16" s="5">
        <f>C16*U15</f>
        <v>304.55999999999995</v>
      </c>
      <c r="V16" s="5">
        <f>C16*V15</f>
        <v>306.62999999999994</v>
      </c>
      <c r="W16" s="5">
        <f>C16*W15</f>
        <v>309.86999999999995</v>
      </c>
      <c r="X16" s="5">
        <f>C16*X15</f>
        <v>325.34999999999991</v>
      </c>
      <c r="Y16" s="5">
        <f>C16*Y15</f>
        <v>326.51999999999992</v>
      </c>
      <c r="Z16" s="5">
        <f>C16*Z15</f>
        <v>330.29999999999995</v>
      </c>
      <c r="AA16" s="5">
        <f>C16*AA15</f>
        <v>330.11999999999995</v>
      </c>
      <c r="AB16" s="5">
        <f>C16*AB15</f>
        <v>323.00999999999993</v>
      </c>
      <c r="AC16" s="5">
        <f>C16*AC15</f>
        <v>327.14999999999998</v>
      </c>
      <c r="AD16" s="5">
        <f>C16*AD15</f>
        <v>319.13999999999993</v>
      </c>
      <c r="AE16" s="5">
        <f>C16*AE15</f>
        <v>314.00999999999993</v>
      </c>
      <c r="AF16" s="5">
        <f>C16*AF15</f>
        <v>307.79999999999995</v>
      </c>
      <c r="AG16" s="5">
        <f>C16*AG15</f>
        <v>295.91999999999996</v>
      </c>
      <c r="AH16" s="5">
        <f>C16*AH15</f>
        <v>294.38999999999993</v>
      </c>
      <c r="AI16" s="15">
        <f>C16*AI15</f>
        <v>288.89999999999998</v>
      </c>
      <c r="AJ16" s="15">
        <f>C16*AJ15</f>
        <v>291.05999999999995</v>
      </c>
      <c r="AL16" s="9">
        <v>0.24</v>
      </c>
      <c r="AM16" s="9">
        <v>0.61</v>
      </c>
      <c r="AN16" s="9">
        <v>0.17</v>
      </c>
      <c r="AO16" s="9">
        <v>1.32</v>
      </c>
      <c r="AP16" s="9">
        <v>0.69</v>
      </c>
      <c r="AQ16" s="9">
        <v>0.56999999999999995</v>
      </c>
      <c r="AR16" s="9">
        <v>0.89</v>
      </c>
      <c r="AS16" s="9">
        <v>0.46</v>
      </c>
      <c r="AT16" s="9">
        <v>0.79</v>
      </c>
      <c r="AU16" s="9">
        <v>0.02</v>
      </c>
      <c r="AV16" s="9">
        <v>0.42</v>
      </c>
      <c r="AW16" s="9">
        <v>0.13</v>
      </c>
      <c r="AX16" s="9">
        <v>1.72</v>
      </c>
      <c r="AY16" s="9">
        <v>0.36</v>
      </c>
      <c r="AZ16" s="9">
        <v>0.23</v>
      </c>
      <c r="BA16" s="9">
        <v>0.1</v>
      </c>
      <c r="BB16" s="9">
        <v>0.14000000000000001</v>
      </c>
      <c r="BC16" s="9">
        <v>0.22</v>
      </c>
      <c r="BD16" s="9">
        <v>1.35</v>
      </c>
      <c r="BE16" s="9">
        <v>0.46</v>
      </c>
      <c r="BF16" s="9">
        <v>0.19</v>
      </c>
      <c r="BG16" s="9">
        <v>0.41</v>
      </c>
      <c r="BH16" s="9">
        <v>0.37</v>
      </c>
      <c r="BI16" s="9">
        <v>0.11</v>
      </c>
      <c r="BJ16" s="9">
        <v>1.67</v>
      </c>
      <c r="BK16" s="9">
        <v>1.49</v>
      </c>
      <c r="BL16" s="9">
        <v>2.5</v>
      </c>
      <c r="BM16" s="15">
        <v>2.2599999999999998</v>
      </c>
      <c r="BN16" s="9">
        <v>1.61</v>
      </c>
      <c r="BO16" s="9">
        <v>2.96</v>
      </c>
    </row>
    <row r="17" spans="1:67" ht="30" customHeight="1" x14ac:dyDescent="0.3">
      <c r="A17" s="3"/>
      <c r="B17" s="3"/>
      <c r="C17" s="4">
        <v>14</v>
      </c>
      <c r="D17" s="5">
        <f>D15*C17</f>
        <v>500.5</v>
      </c>
      <c r="E17" s="5">
        <f>E15*C17</f>
        <v>438.34</v>
      </c>
      <c r="F17" s="5">
        <f t="shared" ref="F17:F19" si="13">C17*$F$15</f>
        <v>448.84000000000003</v>
      </c>
      <c r="G17" s="5">
        <f t="shared" si="0"/>
        <v>445.88000000000005</v>
      </c>
      <c r="H17" s="5">
        <f>C17*H15</f>
        <v>384.86</v>
      </c>
      <c r="I17" s="5">
        <f>C17*I15</f>
        <v>416.5</v>
      </c>
      <c r="J17" s="5">
        <f>C17*J15</f>
        <v>451.5</v>
      </c>
      <c r="K17" s="5">
        <f>C17*K15</f>
        <v>472.36</v>
      </c>
      <c r="L17" s="5">
        <f>C17*L15</f>
        <v>495.74000000000007</v>
      </c>
      <c r="M17" s="5">
        <f>C17*M15</f>
        <v>497.28000000000003</v>
      </c>
      <c r="N17" s="5">
        <f>C17*N15</f>
        <v>502.46000000000004</v>
      </c>
      <c r="O17" s="5">
        <f>C17*O15</f>
        <v>508.19999999999993</v>
      </c>
      <c r="P17" s="5">
        <f>C17*P15</f>
        <v>505.53999999999996</v>
      </c>
      <c r="Q17" s="5">
        <f>C17*Q15</f>
        <v>499.09999999999997</v>
      </c>
      <c r="R17" s="5">
        <f>C17*R15</f>
        <v>480.19999999999993</v>
      </c>
      <c r="S17" s="5">
        <f>C17*S15</f>
        <v>477.12</v>
      </c>
      <c r="T17" s="5">
        <f>C17*T15</f>
        <v>475.15999999999997</v>
      </c>
      <c r="U17" s="5">
        <f>C17*U15</f>
        <v>473.75999999999993</v>
      </c>
      <c r="V17" s="5">
        <f>C17*V15</f>
        <v>476.9799999999999</v>
      </c>
      <c r="W17" s="5">
        <f>C17*W15</f>
        <v>482.01999999999987</v>
      </c>
      <c r="X17" s="5">
        <f>C17*X15</f>
        <v>506.09999999999991</v>
      </c>
      <c r="Y17" s="5">
        <f>C17*Y15</f>
        <v>507.9199999999999</v>
      </c>
      <c r="Z17" s="5">
        <f>C17*Z15</f>
        <v>513.79999999999995</v>
      </c>
      <c r="AA17" s="5">
        <f>C17*AA15</f>
        <v>513.51999999999987</v>
      </c>
      <c r="AB17" s="5">
        <f>C17*AB15</f>
        <v>502.45999999999992</v>
      </c>
      <c r="AC17" s="5">
        <f>C17*AC15</f>
        <v>508.89999999999992</v>
      </c>
      <c r="AD17" s="5">
        <f>C17*AD15</f>
        <v>496.43999999999994</v>
      </c>
      <c r="AE17" s="5">
        <f>C17*AE15</f>
        <v>488.45999999999992</v>
      </c>
      <c r="AF17" s="5">
        <f>C17*AF15</f>
        <v>478.79999999999995</v>
      </c>
      <c r="AG17" s="5">
        <f>C17*AG15</f>
        <v>460.31999999999994</v>
      </c>
      <c r="AH17" s="5">
        <f>C17*AH15</f>
        <v>457.93999999999994</v>
      </c>
      <c r="AI17" s="15">
        <f>C17*AI15</f>
        <v>449.39999999999992</v>
      </c>
      <c r="AJ17" s="15">
        <f>C17*AJ15</f>
        <v>452.75999999999993</v>
      </c>
      <c r="AL17" s="9">
        <v>0.24</v>
      </c>
      <c r="AM17" s="9">
        <v>0.61</v>
      </c>
      <c r="AN17" s="9">
        <v>0.17</v>
      </c>
      <c r="AO17" s="9">
        <v>1.32</v>
      </c>
      <c r="AP17" s="9">
        <v>0.69</v>
      </c>
      <c r="AQ17" s="9">
        <v>0.56999999999999995</v>
      </c>
      <c r="AR17" s="9">
        <v>0.89</v>
      </c>
      <c r="AS17" s="9">
        <v>0.46</v>
      </c>
      <c r="AT17" s="9">
        <v>0.79</v>
      </c>
      <c r="AU17" s="9">
        <v>0.02</v>
      </c>
      <c r="AV17" s="9">
        <v>0.42</v>
      </c>
      <c r="AW17" s="9">
        <v>0.13</v>
      </c>
      <c r="AX17" s="9">
        <v>1.72</v>
      </c>
      <c r="AY17" s="9">
        <v>0.36</v>
      </c>
      <c r="AZ17" s="9">
        <v>0.23</v>
      </c>
      <c r="BA17" s="9">
        <v>0.1</v>
      </c>
      <c r="BB17" s="9">
        <v>0.14000000000000001</v>
      </c>
      <c r="BC17" s="9">
        <v>0.22</v>
      </c>
      <c r="BD17" s="9">
        <v>1.35</v>
      </c>
      <c r="BE17" s="9">
        <v>0.46</v>
      </c>
      <c r="BF17" s="9">
        <v>0.19</v>
      </c>
      <c r="BG17" s="9">
        <v>0.41</v>
      </c>
      <c r="BH17" s="9">
        <v>0.37</v>
      </c>
      <c r="BI17" s="9">
        <v>0.11</v>
      </c>
      <c r="BJ17" s="9">
        <v>1.67</v>
      </c>
      <c r="BK17" s="9">
        <v>1.49</v>
      </c>
      <c r="BL17" s="9">
        <v>2.5</v>
      </c>
      <c r="BM17" s="15">
        <v>2.2599999999999998</v>
      </c>
      <c r="BN17" s="9">
        <v>1.61</v>
      </c>
      <c r="BO17" s="9">
        <v>2.96</v>
      </c>
    </row>
    <row r="18" spans="1:67" ht="30" customHeight="1" x14ac:dyDescent="0.3">
      <c r="A18" s="3"/>
      <c r="B18" s="3"/>
      <c r="C18" s="4">
        <v>19</v>
      </c>
      <c r="D18" s="5">
        <f>D15*C18</f>
        <v>679.25</v>
      </c>
      <c r="E18" s="5">
        <f>E15*C18</f>
        <v>594.89</v>
      </c>
      <c r="F18" s="5">
        <f t="shared" si="13"/>
        <v>609.1400000000001</v>
      </c>
      <c r="G18" s="5">
        <f t="shared" si="0"/>
        <v>606.18000000000006</v>
      </c>
      <c r="H18" s="5">
        <f>C18*H15</f>
        <v>522.31000000000006</v>
      </c>
      <c r="I18" s="5">
        <f>C18*I15</f>
        <v>565.25</v>
      </c>
      <c r="J18" s="5">
        <f>C18*J15</f>
        <v>612.75</v>
      </c>
      <c r="K18" s="5">
        <f>C18*K15</f>
        <v>641.06000000000006</v>
      </c>
      <c r="L18" s="5">
        <f>C18*L15</f>
        <v>672.79000000000008</v>
      </c>
      <c r="M18" s="5">
        <f>C18*M15</f>
        <v>674.88000000000011</v>
      </c>
      <c r="N18" s="5">
        <f>C18*N15</f>
        <v>681.91</v>
      </c>
      <c r="O18" s="5">
        <f>C18*O15</f>
        <v>689.69999999999993</v>
      </c>
      <c r="P18" s="5">
        <f>C18*P15</f>
        <v>686.09</v>
      </c>
      <c r="Q18" s="5">
        <f>C18*Q15</f>
        <v>677.35</v>
      </c>
      <c r="R18" s="5">
        <f>C18*R15</f>
        <v>651.69999999999993</v>
      </c>
      <c r="S18" s="5">
        <f>C18*S15</f>
        <v>647.52</v>
      </c>
      <c r="T18" s="5">
        <f>C18*T15</f>
        <v>644.8599999999999</v>
      </c>
      <c r="U18" s="5">
        <f>C18*U15</f>
        <v>642.95999999999992</v>
      </c>
      <c r="V18" s="5">
        <f>C18*V15</f>
        <v>647.32999999999993</v>
      </c>
      <c r="W18" s="5">
        <f>C18*W15</f>
        <v>654.16999999999985</v>
      </c>
      <c r="X18" s="5">
        <f>C18*X15</f>
        <v>686.8499999999998</v>
      </c>
      <c r="Y18" s="5">
        <f>C18*Y15</f>
        <v>689.31999999999994</v>
      </c>
      <c r="Z18" s="5">
        <f>C18*Z15</f>
        <v>697.3</v>
      </c>
      <c r="AA18" s="5">
        <f>C18*AA15</f>
        <v>696.91999999999985</v>
      </c>
      <c r="AB18" s="5">
        <f>C18*AB15</f>
        <v>681.90999999999985</v>
      </c>
      <c r="AC18" s="5">
        <f>C18*AC15</f>
        <v>690.64999999999986</v>
      </c>
      <c r="AD18" s="5">
        <f>C18*AD15</f>
        <v>673.7399999999999</v>
      </c>
      <c r="AE18" s="5">
        <f>C18*AE15</f>
        <v>662.90999999999985</v>
      </c>
      <c r="AF18" s="5">
        <f>C18*AF15</f>
        <v>649.79999999999995</v>
      </c>
      <c r="AG18" s="5">
        <f>C18*AG15</f>
        <v>624.71999999999991</v>
      </c>
      <c r="AH18" s="5">
        <f>C18*AH15</f>
        <v>621.4899999999999</v>
      </c>
      <c r="AI18" s="15">
        <f>C18*AI15</f>
        <v>609.89999999999986</v>
      </c>
      <c r="AJ18" s="15">
        <f>C18*AJ15</f>
        <v>614.45999999999992</v>
      </c>
      <c r="AL18" s="9">
        <v>0.24</v>
      </c>
      <c r="AM18" s="9">
        <v>0.61</v>
      </c>
      <c r="AN18" s="9">
        <v>0.17</v>
      </c>
      <c r="AO18" s="9">
        <v>1.32</v>
      </c>
      <c r="AP18" s="9">
        <v>0.69</v>
      </c>
      <c r="AQ18" s="9">
        <v>0.56999999999999995</v>
      </c>
      <c r="AR18" s="9">
        <v>0.89</v>
      </c>
      <c r="AS18" s="9">
        <v>0.46</v>
      </c>
      <c r="AT18" s="9">
        <v>0.79</v>
      </c>
      <c r="AU18" s="9">
        <v>0.02</v>
      </c>
      <c r="AV18" s="9">
        <v>0.42</v>
      </c>
      <c r="AW18" s="9">
        <v>0.13</v>
      </c>
      <c r="AX18" s="9">
        <v>1.72</v>
      </c>
      <c r="AY18" s="9">
        <v>0.36</v>
      </c>
      <c r="AZ18" s="9">
        <v>0.23</v>
      </c>
      <c r="BA18" s="9">
        <v>0.1</v>
      </c>
      <c r="BB18" s="9">
        <v>0.14000000000000001</v>
      </c>
      <c r="BC18" s="9">
        <v>0.22</v>
      </c>
      <c r="BD18" s="9">
        <v>1.35</v>
      </c>
      <c r="BE18" s="9">
        <v>0.46</v>
      </c>
      <c r="BF18" s="9">
        <v>0.19</v>
      </c>
      <c r="BG18" s="9">
        <v>0.41</v>
      </c>
      <c r="BH18" s="9">
        <v>0.37</v>
      </c>
      <c r="BI18" s="9">
        <v>0.11</v>
      </c>
      <c r="BJ18" s="9">
        <v>1.67</v>
      </c>
      <c r="BK18" s="9">
        <v>1.49</v>
      </c>
      <c r="BL18" s="9">
        <v>2.5</v>
      </c>
      <c r="BM18" s="15">
        <v>2.2599999999999998</v>
      </c>
      <c r="BN18" s="9">
        <v>1.61</v>
      </c>
      <c r="BO18" s="9">
        <v>2.96</v>
      </c>
    </row>
    <row r="19" spans="1:67" ht="30" customHeight="1" x14ac:dyDescent="0.3">
      <c r="A19" s="3"/>
      <c r="B19" s="3"/>
      <c r="C19" s="4">
        <v>48</v>
      </c>
      <c r="D19" s="5">
        <f>D15*C19</f>
        <v>1716</v>
      </c>
      <c r="E19" s="5">
        <f>E15*C19</f>
        <v>1502.8799999999999</v>
      </c>
      <c r="F19" s="5">
        <f t="shared" si="13"/>
        <v>1538.88</v>
      </c>
      <c r="G19" s="5">
        <f t="shared" si="0"/>
        <v>1535.92</v>
      </c>
      <c r="H19" s="5">
        <f>C19*H15</f>
        <v>1319.52</v>
      </c>
      <c r="I19" s="5">
        <f>C19*I15</f>
        <v>1428</v>
      </c>
      <c r="J19" s="5">
        <f>C19*J15</f>
        <v>1548</v>
      </c>
      <c r="K19" s="5">
        <f>C19*K15</f>
        <v>1619.52</v>
      </c>
      <c r="L19" s="5">
        <f>C19*L15</f>
        <v>1699.6800000000003</v>
      </c>
      <c r="M19" s="5">
        <f>C19*M15</f>
        <v>1704.96</v>
      </c>
      <c r="N19" s="5">
        <f>C19*N15</f>
        <v>1722.72</v>
      </c>
      <c r="O19" s="5">
        <f>C19*O15</f>
        <v>1742.3999999999999</v>
      </c>
      <c r="P19" s="5">
        <f>C19*P15</f>
        <v>1733.28</v>
      </c>
      <c r="Q19" s="5">
        <f>C19*Q15</f>
        <v>1711.1999999999998</v>
      </c>
      <c r="R19" s="5">
        <f>C19*R15</f>
        <v>1646.3999999999999</v>
      </c>
      <c r="S19" s="5">
        <f>C19*S15</f>
        <v>1635.84</v>
      </c>
      <c r="T19" s="5">
        <f>C19*T15</f>
        <v>1629.12</v>
      </c>
      <c r="U19" s="5">
        <f>C19*U15</f>
        <v>1624.3199999999997</v>
      </c>
      <c r="V19" s="5">
        <f>C19*V15</f>
        <v>1635.3599999999997</v>
      </c>
      <c r="W19" s="5">
        <f>C19*W15</f>
        <v>1652.6399999999996</v>
      </c>
      <c r="X19" s="5">
        <f>C19*X15</f>
        <v>1735.1999999999996</v>
      </c>
      <c r="Y19" s="5">
        <f>C19*Y15</f>
        <v>1741.4399999999996</v>
      </c>
      <c r="Z19" s="5">
        <f>C19*Z15</f>
        <v>1761.6</v>
      </c>
      <c r="AA19" s="5">
        <f>C19*AA15</f>
        <v>1760.6399999999996</v>
      </c>
      <c r="AB19" s="5">
        <f>C19*AB15</f>
        <v>1722.7199999999998</v>
      </c>
      <c r="AC19" s="5">
        <f>C19*AC15</f>
        <v>1744.7999999999997</v>
      </c>
      <c r="AD19" s="5">
        <f>C19*AD15</f>
        <v>1702.0799999999997</v>
      </c>
      <c r="AE19" s="5">
        <f>C19*AE15</f>
        <v>1674.7199999999998</v>
      </c>
      <c r="AF19" s="5">
        <f>C19*AF15</f>
        <v>1641.6</v>
      </c>
      <c r="AG19" s="5">
        <f>C19*AG15</f>
        <v>1578.2399999999998</v>
      </c>
      <c r="AH19" s="5">
        <f>C19*AH15</f>
        <v>1570.0799999999997</v>
      </c>
      <c r="AI19" s="15">
        <f>C19*AI15</f>
        <v>1540.7999999999997</v>
      </c>
      <c r="AJ19" s="15">
        <f>C19*AJ15</f>
        <v>1552.3199999999997</v>
      </c>
      <c r="AL19" s="9">
        <v>0.24</v>
      </c>
      <c r="AM19" s="9">
        <v>0.61</v>
      </c>
      <c r="AN19" s="9">
        <v>0.17</v>
      </c>
      <c r="AO19" s="9">
        <v>1.32</v>
      </c>
      <c r="AP19" s="9">
        <v>0.69</v>
      </c>
      <c r="AQ19" s="9">
        <v>0.56999999999999995</v>
      </c>
      <c r="AR19" s="9">
        <v>0.89</v>
      </c>
      <c r="AS19" s="9">
        <v>0.46</v>
      </c>
      <c r="AT19" s="9">
        <v>0.79</v>
      </c>
      <c r="AU19" s="9">
        <v>0.02</v>
      </c>
      <c r="AV19" s="9">
        <v>0.42</v>
      </c>
      <c r="AW19" s="9">
        <v>0.13</v>
      </c>
      <c r="AX19" s="9">
        <v>1.72</v>
      </c>
      <c r="AY19" s="9">
        <v>0.36</v>
      </c>
      <c r="AZ19" s="9">
        <v>0.23</v>
      </c>
      <c r="BA19" s="9">
        <v>0.1</v>
      </c>
      <c r="BB19" s="9">
        <v>0.14000000000000001</v>
      </c>
      <c r="BC19" s="9">
        <v>0.22</v>
      </c>
      <c r="BD19" s="9">
        <v>1.35</v>
      </c>
      <c r="BE19" s="9">
        <v>0.46</v>
      </c>
      <c r="BF19" s="9">
        <v>0.19</v>
      </c>
      <c r="BG19" s="9">
        <v>0.41</v>
      </c>
      <c r="BH19" s="9">
        <v>0.37</v>
      </c>
      <c r="BI19" s="9">
        <v>0.11</v>
      </c>
      <c r="BJ19" s="9">
        <v>1.67</v>
      </c>
      <c r="BK19" s="9">
        <v>1.49</v>
      </c>
      <c r="BL19" s="9">
        <v>2.5</v>
      </c>
      <c r="BM19" s="15">
        <v>2.2599999999999998</v>
      </c>
      <c r="BN19" s="9">
        <v>1.61</v>
      </c>
      <c r="BO19" s="9">
        <v>2.96</v>
      </c>
    </row>
    <row r="20" spans="1:67" ht="30" customHeight="1" x14ac:dyDescent="0.3">
      <c r="A20" s="3" t="s">
        <v>5</v>
      </c>
      <c r="B20" s="3" t="s">
        <v>9</v>
      </c>
      <c r="C20" s="4" t="s">
        <v>7</v>
      </c>
      <c r="D20" s="5">
        <v>35.42</v>
      </c>
      <c r="E20" s="5">
        <f>D20-4.44</f>
        <v>30.98</v>
      </c>
      <c r="F20" s="5">
        <f>E20+0.75</f>
        <v>31.73</v>
      </c>
      <c r="G20" s="5">
        <f t="shared" si="0"/>
        <v>28.77</v>
      </c>
      <c r="H20" s="5">
        <f>G20-BN20</f>
        <v>27.16</v>
      </c>
      <c r="I20" s="5">
        <f>H20+BM20</f>
        <v>29.42</v>
      </c>
      <c r="J20" s="5">
        <f>I20+BL20</f>
        <v>31.92</v>
      </c>
      <c r="K20" s="5">
        <f>J20+BK20</f>
        <v>33.410000000000004</v>
      </c>
      <c r="L20" s="5">
        <f>K20+BJ20</f>
        <v>35.080000000000005</v>
      </c>
      <c r="M20" s="5">
        <f>L20+BI20</f>
        <v>35.190000000000005</v>
      </c>
      <c r="N20" s="5">
        <f>M20+BH20</f>
        <v>35.56</v>
      </c>
      <c r="O20" s="5">
        <f>N20+BG20</f>
        <v>35.97</v>
      </c>
      <c r="P20" s="5">
        <f>O20-BF20</f>
        <v>35.78</v>
      </c>
      <c r="Q20" s="5">
        <f>P20-BE20</f>
        <v>35.32</v>
      </c>
      <c r="R20" s="5">
        <f>Q20-BD20</f>
        <v>33.97</v>
      </c>
      <c r="S20" s="5">
        <f>R20-BC20</f>
        <v>33.75</v>
      </c>
      <c r="T20" s="5">
        <f>S20-BB20</f>
        <v>33.61</v>
      </c>
      <c r="U20" s="5">
        <f>T20-BA20</f>
        <v>33.51</v>
      </c>
      <c r="V20" s="5">
        <f>U20+AZ20</f>
        <v>33.739999999999995</v>
      </c>
      <c r="W20" s="5">
        <f>V20+AY20</f>
        <v>34.099999999999994</v>
      </c>
      <c r="X20" s="5">
        <f>W20+AX20</f>
        <v>35.819999999999993</v>
      </c>
      <c r="Y20" s="5">
        <f>X20+AW20</f>
        <v>35.949999999999996</v>
      </c>
      <c r="Z20" s="5">
        <f t="shared" si="2"/>
        <v>36.369999999999997</v>
      </c>
      <c r="AA20" s="5">
        <f t="shared" si="3"/>
        <v>36.349999999999994</v>
      </c>
      <c r="AB20" s="5">
        <f t="shared" si="4"/>
        <v>35.559999999999995</v>
      </c>
      <c r="AC20" s="5">
        <f t="shared" si="5"/>
        <v>36.019999999999996</v>
      </c>
      <c r="AD20" s="5">
        <f t="shared" si="6"/>
        <v>35.129999999999995</v>
      </c>
      <c r="AE20" s="5">
        <f t="shared" si="7"/>
        <v>34.559999999999995</v>
      </c>
      <c r="AF20" s="5">
        <f t="shared" si="8"/>
        <v>33.869999999999997</v>
      </c>
      <c r="AG20" s="5">
        <f t="shared" si="9"/>
        <v>32.549999999999997</v>
      </c>
      <c r="AH20" s="5">
        <f t="shared" si="10"/>
        <v>32.379999999999995</v>
      </c>
      <c r="AI20" s="15">
        <f t="shared" si="11"/>
        <v>31.769999999999996</v>
      </c>
      <c r="AJ20" s="15">
        <f t="shared" si="12"/>
        <v>32.01</v>
      </c>
      <c r="AL20" s="9">
        <v>0.24</v>
      </c>
      <c r="AM20" s="9">
        <v>0.61</v>
      </c>
      <c r="AN20" s="9">
        <v>0.17</v>
      </c>
      <c r="AO20" s="9">
        <v>1.32</v>
      </c>
      <c r="AP20" s="9">
        <v>0.69</v>
      </c>
      <c r="AQ20" s="9">
        <v>0.56999999999999995</v>
      </c>
      <c r="AR20" s="9">
        <v>0.89</v>
      </c>
      <c r="AS20" s="9">
        <v>0.46</v>
      </c>
      <c r="AT20" s="9">
        <v>0.79</v>
      </c>
      <c r="AU20" s="9">
        <v>0.02</v>
      </c>
      <c r="AV20" s="9">
        <v>0.42</v>
      </c>
      <c r="AW20" s="9">
        <v>0.13</v>
      </c>
      <c r="AX20" s="9">
        <v>1.72</v>
      </c>
      <c r="AY20" s="9">
        <v>0.36</v>
      </c>
      <c r="AZ20" s="9">
        <v>0.23</v>
      </c>
      <c r="BA20" s="9">
        <v>0.1</v>
      </c>
      <c r="BB20" s="9">
        <v>0.14000000000000001</v>
      </c>
      <c r="BC20" s="9">
        <v>0.22</v>
      </c>
      <c r="BD20" s="9">
        <v>1.35</v>
      </c>
      <c r="BE20" s="9">
        <v>0.46</v>
      </c>
      <c r="BF20" s="9">
        <v>0.19</v>
      </c>
      <c r="BG20" s="9">
        <v>0.41</v>
      </c>
      <c r="BH20" s="9">
        <v>0.37</v>
      </c>
      <c r="BI20" s="9">
        <v>0.11</v>
      </c>
      <c r="BJ20" s="9">
        <v>1.67</v>
      </c>
      <c r="BK20" s="9">
        <v>1.49</v>
      </c>
      <c r="BL20" s="9">
        <v>2.5</v>
      </c>
      <c r="BM20" s="15">
        <v>2.2599999999999998</v>
      </c>
      <c r="BN20" s="9">
        <v>1.61</v>
      </c>
      <c r="BO20" s="9">
        <v>2.96</v>
      </c>
    </row>
    <row r="21" spans="1:67" ht="30" customHeight="1" x14ac:dyDescent="0.3">
      <c r="A21" s="3"/>
      <c r="B21" s="3"/>
      <c r="C21" s="4">
        <v>9</v>
      </c>
      <c r="D21" s="5">
        <f>D20*C21</f>
        <v>318.78000000000003</v>
      </c>
      <c r="E21" s="5">
        <f>E20*C21</f>
        <v>278.82</v>
      </c>
      <c r="F21" s="5">
        <f>C21*$F$20</f>
        <v>285.57</v>
      </c>
      <c r="G21" s="5">
        <f t="shared" si="0"/>
        <v>282.61</v>
      </c>
      <c r="H21" s="5">
        <f>C21*H20</f>
        <v>244.44</v>
      </c>
      <c r="I21" s="5">
        <f>C21*I20</f>
        <v>264.78000000000003</v>
      </c>
      <c r="J21" s="5">
        <f>C21*J20</f>
        <v>287.28000000000003</v>
      </c>
      <c r="K21" s="5">
        <f>C21*K20</f>
        <v>300.69000000000005</v>
      </c>
      <c r="L21" s="5">
        <f>C21*L20</f>
        <v>315.72000000000003</v>
      </c>
      <c r="M21" s="5">
        <f>C21*M20</f>
        <v>316.71000000000004</v>
      </c>
      <c r="N21" s="5">
        <f>C21*N20</f>
        <v>320.04000000000002</v>
      </c>
      <c r="O21" s="5">
        <f>C21*O20</f>
        <v>323.73</v>
      </c>
      <c r="P21" s="5">
        <f>C21*P20</f>
        <v>322.02</v>
      </c>
      <c r="Q21" s="5">
        <f>C21*Q20</f>
        <v>317.88</v>
      </c>
      <c r="R21" s="5">
        <f>C21*R20</f>
        <v>305.73</v>
      </c>
      <c r="S21" s="5">
        <f>C21*S20</f>
        <v>303.75</v>
      </c>
      <c r="T21" s="5">
        <f>C21*T20</f>
        <v>302.49</v>
      </c>
      <c r="U21" s="5">
        <f>C21*U20</f>
        <v>301.58999999999997</v>
      </c>
      <c r="V21" s="5">
        <f>C21*V20</f>
        <v>303.65999999999997</v>
      </c>
      <c r="W21" s="5">
        <f>C21*W20</f>
        <v>306.89999999999998</v>
      </c>
      <c r="X21" s="5">
        <f>C21*X20</f>
        <v>322.37999999999994</v>
      </c>
      <c r="Y21" s="5">
        <f>C21*Y20</f>
        <v>323.54999999999995</v>
      </c>
      <c r="Z21" s="5">
        <f>C21*Z20</f>
        <v>327.33</v>
      </c>
      <c r="AA21" s="5">
        <f>C21*AA20</f>
        <v>327.14999999999998</v>
      </c>
      <c r="AB21" s="5">
        <f>C21*AB20</f>
        <v>320.03999999999996</v>
      </c>
      <c r="AC21" s="5">
        <f>C21*AC20</f>
        <v>324.17999999999995</v>
      </c>
      <c r="AD21" s="5">
        <f>C21*AD20</f>
        <v>316.16999999999996</v>
      </c>
      <c r="AE21" s="5">
        <f>C21*AE20</f>
        <v>311.03999999999996</v>
      </c>
      <c r="AF21" s="5">
        <f>C21*AF20</f>
        <v>304.83</v>
      </c>
      <c r="AG21" s="5">
        <f>C21*AG20</f>
        <v>292.95</v>
      </c>
      <c r="AH21" s="5">
        <f>C21*AH20</f>
        <v>291.41999999999996</v>
      </c>
      <c r="AI21" s="15">
        <f>C21*AI20</f>
        <v>285.92999999999995</v>
      </c>
      <c r="AJ21" s="15">
        <f>C21*AJ20</f>
        <v>288.08999999999997</v>
      </c>
      <c r="AL21" s="9">
        <v>0.24</v>
      </c>
      <c r="AM21" s="9">
        <v>0.61</v>
      </c>
      <c r="AN21" s="9">
        <v>0.17</v>
      </c>
      <c r="AO21" s="9">
        <v>1.32</v>
      </c>
      <c r="AP21" s="9">
        <v>0.69</v>
      </c>
      <c r="AQ21" s="9">
        <v>0.56999999999999995</v>
      </c>
      <c r="AR21" s="9">
        <v>0.89</v>
      </c>
      <c r="AS21" s="9">
        <v>0.46</v>
      </c>
      <c r="AT21" s="9">
        <v>0.79</v>
      </c>
      <c r="AU21" s="9">
        <v>0.02</v>
      </c>
      <c r="AV21" s="9">
        <v>0.42</v>
      </c>
      <c r="AW21" s="9">
        <v>0.13</v>
      </c>
      <c r="AX21" s="9">
        <v>1.72</v>
      </c>
      <c r="AY21" s="9">
        <v>0.36</v>
      </c>
      <c r="AZ21" s="9">
        <v>0.23</v>
      </c>
      <c r="BA21" s="9">
        <v>0.1</v>
      </c>
      <c r="BB21" s="9">
        <v>0.14000000000000001</v>
      </c>
      <c r="BC21" s="9">
        <v>0.22</v>
      </c>
      <c r="BD21" s="9">
        <v>1.35</v>
      </c>
      <c r="BE21" s="9">
        <v>0.46</v>
      </c>
      <c r="BF21" s="9">
        <v>0.19</v>
      </c>
      <c r="BG21" s="9">
        <v>0.41</v>
      </c>
      <c r="BH21" s="9">
        <v>0.37</v>
      </c>
      <c r="BI21" s="9">
        <v>0.11</v>
      </c>
      <c r="BJ21" s="9">
        <v>1.67</v>
      </c>
      <c r="BK21" s="9">
        <v>1.49</v>
      </c>
      <c r="BL21" s="9">
        <v>2.5</v>
      </c>
      <c r="BM21" s="15">
        <v>2.2599999999999998</v>
      </c>
      <c r="BN21" s="9">
        <v>1.61</v>
      </c>
      <c r="BO21" s="9">
        <v>2.96</v>
      </c>
    </row>
    <row r="22" spans="1:67" ht="30" customHeight="1" x14ac:dyDescent="0.3">
      <c r="A22" s="3"/>
      <c r="B22" s="3"/>
      <c r="C22" s="4">
        <v>14</v>
      </c>
      <c r="D22" s="5">
        <f>D20*C22</f>
        <v>495.88</v>
      </c>
      <c r="E22" s="5">
        <f>E20*C22</f>
        <v>433.72</v>
      </c>
      <c r="F22" s="5">
        <f t="shared" ref="F22:F24" si="14">C22*$F$20</f>
        <v>444.22</v>
      </c>
      <c r="G22" s="5">
        <f t="shared" si="0"/>
        <v>441.26000000000005</v>
      </c>
      <c r="H22" s="5">
        <f>C22*H20</f>
        <v>380.24</v>
      </c>
      <c r="I22" s="5">
        <f>C22*I20</f>
        <v>411.88</v>
      </c>
      <c r="J22" s="5">
        <f>C22*J20</f>
        <v>446.88</v>
      </c>
      <c r="K22" s="5">
        <f>C22*K20</f>
        <v>467.74000000000007</v>
      </c>
      <c r="L22" s="5">
        <f>C22*L20</f>
        <v>491.12000000000006</v>
      </c>
      <c r="M22" s="5">
        <f>C22*M20</f>
        <v>492.66000000000008</v>
      </c>
      <c r="N22" s="5">
        <f>C22*N20</f>
        <v>497.84000000000003</v>
      </c>
      <c r="O22" s="5">
        <f>C22*O20</f>
        <v>503.58</v>
      </c>
      <c r="P22" s="5">
        <f>C22*P20</f>
        <v>500.92</v>
      </c>
      <c r="Q22" s="5">
        <f>C22*Q20</f>
        <v>494.48</v>
      </c>
      <c r="R22" s="5">
        <f>C22*R20</f>
        <v>475.58</v>
      </c>
      <c r="S22" s="5">
        <f>C22*S20</f>
        <v>472.5</v>
      </c>
      <c r="T22" s="5">
        <f>C22*T20</f>
        <v>470.53999999999996</v>
      </c>
      <c r="U22" s="5">
        <f>C22*U20</f>
        <v>469.14</v>
      </c>
      <c r="V22" s="5">
        <f>C22*V20</f>
        <v>472.3599999999999</v>
      </c>
      <c r="W22" s="5">
        <f>C22*W20</f>
        <v>477.39999999999992</v>
      </c>
      <c r="X22" s="5">
        <f>C22*X20</f>
        <v>501.4799999999999</v>
      </c>
      <c r="Y22" s="5">
        <f>C22*Y20</f>
        <v>503.29999999999995</v>
      </c>
      <c r="Z22" s="5">
        <f>C22*Z20</f>
        <v>509.17999999999995</v>
      </c>
      <c r="AA22" s="5">
        <f>C22*AA20</f>
        <v>508.89999999999992</v>
      </c>
      <c r="AB22" s="5">
        <f>C22*AB20</f>
        <v>497.83999999999992</v>
      </c>
      <c r="AC22" s="5">
        <f>C22*AC20</f>
        <v>504.28</v>
      </c>
      <c r="AD22" s="5">
        <f>C22*AD20</f>
        <v>491.81999999999994</v>
      </c>
      <c r="AE22" s="5">
        <f>C22*AE20</f>
        <v>483.83999999999992</v>
      </c>
      <c r="AF22" s="5">
        <f>C22*AF20</f>
        <v>474.17999999999995</v>
      </c>
      <c r="AG22" s="5">
        <f>C22*AG20</f>
        <v>455.69999999999993</v>
      </c>
      <c r="AH22" s="5">
        <f>C22*AH20</f>
        <v>453.31999999999994</v>
      </c>
      <c r="AI22" s="15">
        <f>C22*AI20</f>
        <v>444.78</v>
      </c>
      <c r="AJ22" s="15">
        <f>C22*AJ20</f>
        <v>448.14</v>
      </c>
      <c r="AL22" s="9">
        <v>0.24</v>
      </c>
      <c r="AM22" s="9">
        <v>0.61</v>
      </c>
      <c r="AN22" s="9">
        <v>0.17</v>
      </c>
      <c r="AO22" s="9">
        <v>1.32</v>
      </c>
      <c r="AP22" s="9">
        <v>0.69</v>
      </c>
      <c r="AQ22" s="9">
        <v>0.56999999999999995</v>
      </c>
      <c r="AR22" s="9">
        <v>0.89</v>
      </c>
      <c r="AS22" s="9">
        <v>0.46</v>
      </c>
      <c r="AT22" s="9">
        <v>0.79</v>
      </c>
      <c r="AU22" s="9">
        <v>0.02</v>
      </c>
      <c r="AV22" s="9">
        <v>0.42</v>
      </c>
      <c r="AW22" s="9">
        <v>0.13</v>
      </c>
      <c r="AX22" s="9">
        <v>1.72</v>
      </c>
      <c r="AY22" s="9">
        <v>0.36</v>
      </c>
      <c r="AZ22" s="9">
        <v>0.23</v>
      </c>
      <c r="BA22" s="9">
        <v>0.1</v>
      </c>
      <c r="BB22" s="9">
        <v>0.14000000000000001</v>
      </c>
      <c r="BC22" s="9">
        <v>0.22</v>
      </c>
      <c r="BD22" s="9">
        <v>1.35</v>
      </c>
      <c r="BE22" s="9">
        <v>0.46</v>
      </c>
      <c r="BF22" s="9">
        <v>0.19</v>
      </c>
      <c r="BG22" s="9">
        <v>0.41</v>
      </c>
      <c r="BH22" s="9">
        <v>0.37</v>
      </c>
      <c r="BI22" s="9">
        <v>0.11</v>
      </c>
      <c r="BJ22" s="9">
        <v>1.67</v>
      </c>
      <c r="BK22" s="9">
        <v>1.49</v>
      </c>
      <c r="BL22" s="9">
        <v>2.5</v>
      </c>
      <c r="BM22" s="15">
        <v>2.2599999999999998</v>
      </c>
      <c r="BN22" s="9">
        <v>1.61</v>
      </c>
      <c r="BO22" s="9">
        <v>2.96</v>
      </c>
    </row>
    <row r="23" spans="1:67" ht="30" customHeight="1" x14ac:dyDescent="0.3">
      <c r="A23" s="3"/>
      <c r="B23" s="3"/>
      <c r="C23" s="4">
        <v>19</v>
      </c>
      <c r="D23" s="5">
        <f>D20*C23</f>
        <v>672.98</v>
      </c>
      <c r="E23" s="5">
        <f>E20*C23</f>
        <v>588.62</v>
      </c>
      <c r="F23" s="5">
        <f t="shared" si="14"/>
        <v>602.87</v>
      </c>
      <c r="G23" s="5">
        <f t="shared" si="0"/>
        <v>599.91</v>
      </c>
      <c r="H23" s="5">
        <f>C23*H20</f>
        <v>516.04</v>
      </c>
      <c r="I23" s="5">
        <f>C23*I20</f>
        <v>558.98</v>
      </c>
      <c r="J23" s="5">
        <f>C23*J20</f>
        <v>606.48</v>
      </c>
      <c r="K23" s="5">
        <f>C23*K20</f>
        <v>634.79000000000008</v>
      </c>
      <c r="L23" s="5">
        <f>C23*L20</f>
        <v>666.5200000000001</v>
      </c>
      <c r="M23" s="5">
        <f>C23*M20</f>
        <v>668.61000000000013</v>
      </c>
      <c r="N23" s="5">
        <f>C23*N20</f>
        <v>675.6400000000001</v>
      </c>
      <c r="O23" s="5">
        <f>C23*O20</f>
        <v>683.43</v>
      </c>
      <c r="P23" s="5">
        <f>C23*P20</f>
        <v>679.82</v>
      </c>
      <c r="Q23" s="5">
        <f>C23*Q20</f>
        <v>671.08</v>
      </c>
      <c r="R23" s="5">
        <f>C23*R20</f>
        <v>645.42999999999995</v>
      </c>
      <c r="S23" s="5">
        <f>C23*S20</f>
        <v>641.25</v>
      </c>
      <c r="T23" s="5">
        <f>C23*T20</f>
        <v>638.59</v>
      </c>
      <c r="U23" s="5">
        <f>C23*U20</f>
        <v>636.68999999999994</v>
      </c>
      <c r="V23" s="5">
        <f>C23*V20</f>
        <v>641.05999999999995</v>
      </c>
      <c r="W23" s="5">
        <f>C23*W20</f>
        <v>647.89999999999986</v>
      </c>
      <c r="X23" s="5">
        <f>C23*X20</f>
        <v>680.57999999999993</v>
      </c>
      <c r="Y23" s="5">
        <f>C23*Y20</f>
        <v>683.05</v>
      </c>
      <c r="Z23" s="5">
        <f>C23*Z20</f>
        <v>691.03</v>
      </c>
      <c r="AA23" s="5">
        <f>C23*AA20</f>
        <v>690.64999999999986</v>
      </c>
      <c r="AB23" s="5">
        <f>C23*AB20</f>
        <v>675.63999999999987</v>
      </c>
      <c r="AC23" s="5">
        <f>C23*AC20</f>
        <v>684.37999999999988</v>
      </c>
      <c r="AD23" s="5">
        <f>C23*AD20</f>
        <v>667.46999999999991</v>
      </c>
      <c r="AE23" s="5">
        <f>C23*AE20</f>
        <v>656.63999999999987</v>
      </c>
      <c r="AF23" s="5">
        <f>C23*AF20</f>
        <v>643.53</v>
      </c>
      <c r="AG23" s="5">
        <f>C23*AG20</f>
        <v>618.44999999999993</v>
      </c>
      <c r="AH23" s="5">
        <f>C23*AH20</f>
        <v>615.21999999999991</v>
      </c>
      <c r="AI23" s="15">
        <f>C23*AI20</f>
        <v>603.62999999999988</v>
      </c>
      <c r="AJ23" s="15">
        <f>C23*AJ20</f>
        <v>608.18999999999994</v>
      </c>
      <c r="AL23" s="9">
        <v>0.24</v>
      </c>
      <c r="AM23" s="9">
        <v>0.61</v>
      </c>
      <c r="AN23" s="9">
        <v>0.17</v>
      </c>
      <c r="AO23" s="9">
        <v>1.32</v>
      </c>
      <c r="AP23" s="9">
        <v>0.69</v>
      </c>
      <c r="AQ23" s="9">
        <v>0.56999999999999995</v>
      </c>
      <c r="AR23" s="9">
        <v>0.89</v>
      </c>
      <c r="AS23" s="9">
        <v>0.46</v>
      </c>
      <c r="AT23" s="9">
        <v>0.79</v>
      </c>
      <c r="AU23" s="9">
        <v>0.02</v>
      </c>
      <c r="AV23" s="9">
        <v>0.42</v>
      </c>
      <c r="AW23" s="9">
        <v>0.13</v>
      </c>
      <c r="AX23" s="9">
        <v>1.72</v>
      </c>
      <c r="AY23" s="9">
        <v>0.36</v>
      </c>
      <c r="AZ23" s="9">
        <v>0.23</v>
      </c>
      <c r="BA23" s="9">
        <v>0.1</v>
      </c>
      <c r="BB23" s="9">
        <v>0.14000000000000001</v>
      </c>
      <c r="BC23" s="9">
        <v>0.22</v>
      </c>
      <c r="BD23" s="9">
        <v>1.35</v>
      </c>
      <c r="BE23" s="9">
        <v>0.46</v>
      </c>
      <c r="BF23" s="9">
        <v>0.19</v>
      </c>
      <c r="BG23" s="9">
        <v>0.41</v>
      </c>
      <c r="BH23" s="9">
        <v>0.37</v>
      </c>
      <c r="BI23" s="9">
        <v>0.11</v>
      </c>
      <c r="BJ23" s="9">
        <v>1.67</v>
      </c>
      <c r="BK23" s="9">
        <v>1.49</v>
      </c>
      <c r="BL23" s="9">
        <v>2.5</v>
      </c>
      <c r="BM23" s="15">
        <v>2.2599999999999998</v>
      </c>
      <c r="BN23" s="9">
        <v>1.61</v>
      </c>
      <c r="BO23" s="9">
        <v>2.96</v>
      </c>
    </row>
    <row r="24" spans="1:67" ht="30" customHeight="1" x14ac:dyDescent="0.3">
      <c r="A24" s="3"/>
      <c r="B24" s="3"/>
      <c r="C24" s="4">
        <v>48</v>
      </c>
      <c r="D24" s="5">
        <f>D20*C24</f>
        <v>1700.16</v>
      </c>
      <c r="E24" s="5">
        <f>E20*C24</f>
        <v>1487.04</v>
      </c>
      <c r="F24" s="5">
        <f t="shared" si="14"/>
        <v>1523.04</v>
      </c>
      <c r="G24" s="5">
        <f t="shared" si="0"/>
        <v>1520.08</v>
      </c>
      <c r="H24" s="5">
        <f>C24*H20</f>
        <v>1303.68</v>
      </c>
      <c r="I24" s="5">
        <f>C24*I20</f>
        <v>1412.16</v>
      </c>
      <c r="J24" s="5">
        <f>C24*J20</f>
        <v>1532.16</v>
      </c>
      <c r="K24" s="5">
        <f>C24*K20</f>
        <v>1603.6800000000003</v>
      </c>
      <c r="L24" s="5">
        <f>C24*L20</f>
        <v>1683.8400000000001</v>
      </c>
      <c r="M24" s="5">
        <f>C24*M20</f>
        <v>1689.1200000000003</v>
      </c>
      <c r="N24" s="5">
        <f>C24*N20</f>
        <v>1706.88</v>
      </c>
      <c r="O24" s="5">
        <f>C24*O20</f>
        <v>1726.56</v>
      </c>
      <c r="P24" s="5">
        <f>C24*P20</f>
        <v>1717.44</v>
      </c>
      <c r="Q24" s="5">
        <f>C24*Q20</f>
        <v>1695.3600000000001</v>
      </c>
      <c r="R24" s="5">
        <f>C24*R20</f>
        <v>1630.56</v>
      </c>
      <c r="S24" s="5">
        <f>C24*S20</f>
        <v>1620</v>
      </c>
      <c r="T24" s="5">
        <f>C24*T20</f>
        <v>1613.28</v>
      </c>
      <c r="U24" s="5">
        <f>C24*U20</f>
        <v>1608.48</v>
      </c>
      <c r="V24" s="5">
        <f>C24*V20</f>
        <v>1619.5199999999998</v>
      </c>
      <c r="W24" s="5">
        <f>C24*W20</f>
        <v>1636.7999999999997</v>
      </c>
      <c r="X24" s="5">
        <f>C24*X20</f>
        <v>1719.3599999999997</v>
      </c>
      <c r="Y24" s="5">
        <f>C24*Y20</f>
        <v>1725.6</v>
      </c>
      <c r="Z24" s="5">
        <f>C24*Z20</f>
        <v>1745.7599999999998</v>
      </c>
      <c r="AA24" s="5">
        <f>C24*AA20</f>
        <v>1744.7999999999997</v>
      </c>
      <c r="AB24" s="5">
        <f>C24*AB20</f>
        <v>1706.8799999999997</v>
      </c>
      <c r="AC24" s="5">
        <f>C24*AC20</f>
        <v>1728.9599999999998</v>
      </c>
      <c r="AD24" s="5">
        <f>C24*AD20</f>
        <v>1686.2399999999998</v>
      </c>
      <c r="AE24" s="5">
        <f>C24*AE20</f>
        <v>1658.8799999999997</v>
      </c>
      <c r="AF24" s="5">
        <f>C24*AF20</f>
        <v>1625.7599999999998</v>
      </c>
      <c r="AG24" s="5">
        <f>C24*AG20</f>
        <v>1562.3999999999999</v>
      </c>
      <c r="AH24" s="5">
        <f>C24*AH20</f>
        <v>1554.2399999999998</v>
      </c>
      <c r="AI24" s="15">
        <f>C24*AI20</f>
        <v>1524.9599999999998</v>
      </c>
      <c r="AJ24" s="15">
        <f>C24*AJ20</f>
        <v>1536.48</v>
      </c>
      <c r="AL24" s="9">
        <v>0.24</v>
      </c>
      <c r="AM24" s="9">
        <v>0.61</v>
      </c>
      <c r="AN24" s="9">
        <v>0.17</v>
      </c>
      <c r="AO24" s="9">
        <v>1.32</v>
      </c>
      <c r="AP24" s="9">
        <v>0.69</v>
      </c>
      <c r="AQ24" s="9">
        <v>0.56999999999999995</v>
      </c>
      <c r="AR24" s="9">
        <v>0.89</v>
      </c>
      <c r="AS24" s="9">
        <v>0.46</v>
      </c>
      <c r="AT24" s="9">
        <v>0.79</v>
      </c>
      <c r="AU24" s="9">
        <v>0.02</v>
      </c>
      <c r="AV24" s="9">
        <v>0.42</v>
      </c>
      <c r="AW24" s="9">
        <v>0.13</v>
      </c>
      <c r="AX24" s="9">
        <v>1.72</v>
      </c>
      <c r="AY24" s="9">
        <v>0.36</v>
      </c>
      <c r="AZ24" s="9">
        <v>0.23</v>
      </c>
      <c r="BA24" s="9">
        <v>0.1</v>
      </c>
      <c r="BB24" s="9">
        <v>0.14000000000000001</v>
      </c>
      <c r="BC24" s="9">
        <v>0.22</v>
      </c>
      <c r="BD24" s="9">
        <v>1.35</v>
      </c>
      <c r="BE24" s="9">
        <v>0.46</v>
      </c>
      <c r="BF24" s="9">
        <v>0.19</v>
      </c>
      <c r="BG24" s="9">
        <v>0.41</v>
      </c>
      <c r="BH24" s="9">
        <v>0.37</v>
      </c>
      <c r="BI24" s="9">
        <v>0.11</v>
      </c>
      <c r="BJ24" s="9">
        <v>1.67</v>
      </c>
      <c r="BK24" s="9">
        <v>1.49</v>
      </c>
      <c r="BL24" s="9">
        <v>2.5</v>
      </c>
      <c r="BM24" s="15">
        <v>2.2599999999999998</v>
      </c>
      <c r="BN24" s="9">
        <v>1.61</v>
      </c>
      <c r="BO24" s="9">
        <v>2.96</v>
      </c>
    </row>
    <row r="25" spans="1:67" ht="30" customHeight="1" x14ac:dyDescent="0.3">
      <c r="A25" s="3" t="s">
        <v>5</v>
      </c>
      <c r="B25" s="3" t="s">
        <v>10</v>
      </c>
      <c r="C25" s="4" t="s">
        <v>7</v>
      </c>
      <c r="D25" s="5">
        <v>35.79</v>
      </c>
      <c r="E25" s="5">
        <f>D25-4.44</f>
        <v>31.349999999999998</v>
      </c>
      <c r="F25" s="5">
        <f>E25+0.75</f>
        <v>32.099999999999994</v>
      </c>
      <c r="G25" s="5">
        <f t="shared" si="0"/>
        <v>29.139999999999993</v>
      </c>
      <c r="H25" s="5">
        <f>G25-BN25</f>
        <v>27.529999999999994</v>
      </c>
      <c r="I25" s="5">
        <f>H25+BM25</f>
        <v>29.789999999999992</v>
      </c>
      <c r="J25" s="5">
        <f>I25+BL25</f>
        <v>32.289999999999992</v>
      </c>
      <c r="K25" s="5">
        <f>J25+BK25</f>
        <v>33.779999999999994</v>
      </c>
      <c r="L25" s="5">
        <f>K25+BJ25</f>
        <v>35.449999999999996</v>
      </c>
      <c r="M25" s="5">
        <f>L25+BI25</f>
        <v>35.559999999999995</v>
      </c>
      <c r="N25" s="5">
        <f>M25+BH25</f>
        <v>35.929999999999993</v>
      </c>
      <c r="O25" s="5">
        <f>N25+BG25</f>
        <v>36.339999999999989</v>
      </c>
      <c r="P25" s="5">
        <f>O25-BF25</f>
        <v>36.149999999999991</v>
      </c>
      <c r="Q25" s="5">
        <f>P25-BE25</f>
        <v>35.689999999999991</v>
      </c>
      <c r="R25" s="5">
        <f>Q25-BD25</f>
        <v>34.339999999999989</v>
      </c>
      <c r="S25" s="5">
        <f>R25-BC25</f>
        <v>34.11999999999999</v>
      </c>
      <c r="T25" s="5">
        <f>S25-BB25</f>
        <v>33.97999999999999</v>
      </c>
      <c r="U25" s="5">
        <f>T25-BA25</f>
        <v>33.879999999999988</v>
      </c>
      <c r="V25" s="5">
        <f>U25+AZ25</f>
        <v>34.109999999999985</v>
      </c>
      <c r="W25" s="5">
        <f>V25+AY25</f>
        <v>34.469999999999985</v>
      </c>
      <c r="X25" s="5">
        <f>W25+AX25</f>
        <v>36.189999999999984</v>
      </c>
      <c r="Y25" s="5">
        <f>X25+AW25</f>
        <v>36.319999999999986</v>
      </c>
      <c r="Z25" s="5">
        <f t="shared" si="2"/>
        <v>36.739999999999988</v>
      </c>
      <c r="AA25" s="5">
        <f t="shared" si="3"/>
        <v>36.719999999999985</v>
      </c>
      <c r="AB25" s="5">
        <f t="shared" si="4"/>
        <v>35.939999999999984</v>
      </c>
      <c r="AC25" s="5">
        <f t="shared" si="5"/>
        <v>36.399999999999984</v>
      </c>
      <c r="AD25" s="5">
        <f t="shared" si="6"/>
        <v>35.509999999999984</v>
      </c>
      <c r="AE25" s="5">
        <f t="shared" si="7"/>
        <v>34.939999999999984</v>
      </c>
      <c r="AF25" s="5">
        <f t="shared" si="8"/>
        <v>34.249999999999986</v>
      </c>
      <c r="AG25" s="5">
        <f t="shared" si="9"/>
        <v>32.929999999999986</v>
      </c>
      <c r="AH25" s="5">
        <f t="shared" si="10"/>
        <v>32.759999999999984</v>
      </c>
      <c r="AI25" s="15">
        <f t="shared" si="11"/>
        <v>32.149999999999984</v>
      </c>
      <c r="AJ25" s="15">
        <f t="shared" si="12"/>
        <v>32.389999999999986</v>
      </c>
      <c r="AL25" s="9">
        <v>0.24</v>
      </c>
      <c r="AM25" s="9">
        <v>0.61</v>
      </c>
      <c r="AN25" s="9">
        <v>0.17</v>
      </c>
      <c r="AO25" s="9">
        <v>1.32</v>
      </c>
      <c r="AP25" s="9">
        <v>0.69</v>
      </c>
      <c r="AQ25" s="9">
        <v>0.56999999999999995</v>
      </c>
      <c r="AR25" s="9">
        <v>0.89</v>
      </c>
      <c r="AS25" s="9">
        <v>0.46</v>
      </c>
      <c r="AT25" s="9">
        <v>0.78</v>
      </c>
      <c r="AU25" s="9">
        <v>0.02</v>
      </c>
      <c r="AV25" s="9">
        <v>0.42</v>
      </c>
      <c r="AW25" s="9">
        <v>0.13</v>
      </c>
      <c r="AX25" s="9">
        <v>1.72</v>
      </c>
      <c r="AY25" s="9">
        <v>0.36</v>
      </c>
      <c r="AZ25" s="9">
        <v>0.23</v>
      </c>
      <c r="BA25" s="9">
        <v>0.1</v>
      </c>
      <c r="BB25" s="9">
        <v>0.14000000000000001</v>
      </c>
      <c r="BC25" s="9">
        <v>0.22</v>
      </c>
      <c r="BD25" s="9">
        <v>1.35</v>
      </c>
      <c r="BE25" s="9">
        <v>0.46</v>
      </c>
      <c r="BF25" s="9">
        <v>0.19</v>
      </c>
      <c r="BG25" s="9">
        <v>0.41</v>
      </c>
      <c r="BH25" s="9">
        <v>0.37</v>
      </c>
      <c r="BI25" s="9">
        <v>0.11</v>
      </c>
      <c r="BJ25" s="9">
        <v>1.67</v>
      </c>
      <c r="BK25" s="9">
        <v>1.49</v>
      </c>
      <c r="BL25" s="9">
        <v>2.5</v>
      </c>
      <c r="BM25" s="15">
        <v>2.2599999999999998</v>
      </c>
      <c r="BN25" s="9">
        <v>1.61</v>
      </c>
      <c r="BO25" s="9">
        <v>2.96</v>
      </c>
    </row>
    <row r="26" spans="1:67" ht="30" customHeight="1" x14ac:dyDescent="0.3">
      <c r="A26" s="3"/>
      <c r="B26" s="3"/>
      <c r="C26" s="4">
        <v>9</v>
      </c>
      <c r="D26" s="5">
        <f>D25*C26</f>
        <v>322.11</v>
      </c>
      <c r="E26" s="5">
        <f>E25*C26</f>
        <v>282.14999999999998</v>
      </c>
      <c r="F26" s="5">
        <f>C26*$F$25</f>
        <v>288.89999999999998</v>
      </c>
      <c r="G26" s="5">
        <f t="shared" si="0"/>
        <v>285.94</v>
      </c>
      <c r="H26" s="5">
        <f>C26*H25</f>
        <v>247.76999999999995</v>
      </c>
      <c r="I26" s="5">
        <f>C26*I25</f>
        <v>268.1099999999999</v>
      </c>
      <c r="J26" s="5">
        <f>C26*J25</f>
        <v>290.6099999999999</v>
      </c>
      <c r="K26" s="5">
        <f>C26*K25</f>
        <v>304.01999999999992</v>
      </c>
      <c r="L26" s="5">
        <f>C26*L25</f>
        <v>319.04999999999995</v>
      </c>
      <c r="M26" s="5">
        <f>C26*M25</f>
        <v>320.03999999999996</v>
      </c>
      <c r="N26" s="5">
        <f>C26*N25</f>
        <v>323.36999999999995</v>
      </c>
      <c r="O26" s="5">
        <f>C26*O25</f>
        <v>327.05999999999989</v>
      </c>
      <c r="P26" s="5">
        <f>C26*P25</f>
        <v>325.34999999999991</v>
      </c>
      <c r="Q26" s="5">
        <f>C26*Q25</f>
        <v>321.20999999999992</v>
      </c>
      <c r="R26" s="5">
        <f>C26*R25</f>
        <v>309.05999999999989</v>
      </c>
      <c r="S26" s="5">
        <f>C26*S25</f>
        <v>307.07999999999993</v>
      </c>
      <c r="T26" s="5">
        <f>C26*T25</f>
        <v>305.81999999999994</v>
      </c>
      <c r="U26" s="5">
        <f>C26*U25</f>
        <v>304.9199999999999</v>
      </c>
      <c r="V26" s="5">
        <f>C26*V25</f>
        <v>306.9899999999999</v>
      </c>
      <c r="W26" s="5">
        <f>C26*W25</f>
        <v>310.22999999999985</v>
      </c>
      <c r="X26" s="5">
        <f>C26*X25</f>
        <v>325.70999999999987</v>
      </c>
      <c r="Y26" s="5">
        <f>C26*Y25</f>
        <v>326.87999999999988</v>
      </c>
      <c r="Z26" s="5">
        <f>C26*Z25</f>
        <v>330.65999999999991</v>
      </c>
      <c r="AA26" s="5">
        <f>C26*AA25</f>
        <v>330.47999999999985</v>
      </c>
      <c r="AB26" s="5">
        <f>C26*AB25</f>
        <v>323.45999999999987</v>
      </c>
      <c r="AC26" s="5">
        <f>C26*AC25</f>
        <v>327.59999999999985</v>
      </c>
      <c r="AD26" s="5">
        <f>C26*AD25</f>
        <v>319.58999999999986</v>
      </c>
      <c r="AE26" s="5">
        <f>C26*AE25</f>
        <v>314.45999999999987</v>
      </c>
      <c r="AF26" s="5">
        <f>C26*AF25</f>
        <v>308.24999999999989</v>
      </c>
      <c r="AG26" s="5">
        <f>C26*AG25</f>
        <v>296.36999999999989</v>
      </c>
      <c r="AH26" s="5">
        <f>C26*AH25</f>
        <v>294.83999999999986</v>
      </c>
      <c r="AI26" s="15">
        <f>C26*AI25</f>
        <v>289.34999999999985</v>
      </c>
      <c r="AJ26" s="15">
        <f>C26*AJ25</f>
        <v>291.50999999999988</v>
      </c>
      <c r="AL26" s="9">
        <v>0.24</v>
      </c>
      <c r="AM26" s="9">
        <v>0.61</v>
      </c>
      <c r="AN26" s="9">
        <v>0.17</v>
      </c>
      <c r="AO26" s="9">
        <v>1.32</v>
      </c>
      <c r="AP26" s="9">
        <v>0.69</v>
      </c>
      <c r="AQ26" s="9">
        <v>0.56999999999999995</v>
      </c>
      <c r="AR26" s="9">
        <v>0.89</v>
      </c>
      <c r="AS26" s="9">
        <v>0.46</v>
      </c>
      <c r="AT26" s="9">
        <v>0.78</v>
      </c>
      <c r="AU26" s="9">
        <v>0.02</v>
      </c>
      <c r="AV26" s="9">
        <v>0.42</v>
      </c>
      <c r="AW26" s="9">
        <v>0.13</v>
      </c>
      <c r="AX26" s="9">
        <v>1.72</v>
      </c>
      <c r="AY26" s="9">
        <v>0.36</v>
      </c>
      <c r="AZ26" s="9">
        <v>0.23</v>
      </c>
      <c r="BA26" s="9">
        <v>0.1</v>
      </c>
      <c r="BB26" s="9">
        <v>0.14000000000000001</v>
      </c>
      <c r="BC26" s="9">
        <v>0.22</v>
      </c>
      <c r="BD26" s="9">
        <v>1.35</v>
      </c>
      <c r="BE26" s="9">
        <v>0.46</v>
      </c>
      <c r="BF26" s="9">
        <v>0.19</v>
      </c>
      <c r="BG26" s="9">
        <v>0.41</v>
      </c>
      <c r="BH26" s="9">
        <v>0.37</v>
      </c>
      <c r="BI26" s="9">
        <v>0.11</v>
      </c>
      <c r="BJ26" s="9">
        <v>1.67</v>
      </c>
      <c r="BK26" s="9">
        <v>1.49</v>
      </c>
      <c r="BL26" s="9">
        <v>2.5</v>
      </c>
      <c r="BM26" s="15">
        <v>2.2599999999999998</v>
      </c>
      <c r="BN26" s="9">
        <v>1.61</v>
      </c>
      <c r="BO26" s="9">
        <v>2.96</v>
      </c>
    </row>
    <row r="27" spans="1:67" ht="30" customHeight="1" x14ac:dyDescent="0.3">
      <c r="A27" s="3"/>
      <c r="B27" s="3"/>
      <c r="C27" s="4">
        <v>14</v>
      </c>
      <c r="D27" s="5">
        <f>D25*C27</f>
        <v>501.06</v>
      </c>
      <c r="E27" s="5">
        <f>E25*C27</f>
        <v>438.9</v>
      </c>
      <c r="F27" s="5">
        <f t="shared" ref="F27:F29" si="15">C27*$F$25</f>
        <v>449.39999999999992</v>
      </c>
      <c r="G27" s="5">
        <f t="shared" si="0"/>
        <v>446.43999999999994</v>
      </c>
      <c r="H27" s="5">
        <f>C27*H25</f>
        <v>385.4199999999999</v>
      </c>
      <c r="I27" s="5">
        <f>C27*I25</f>
        <v>417.05999999999989</v>
      </c>
      <c r="J27" s="5">
        <f>C27*J25</f>
        <v>452.05999999999989</v>
      </c>
      <c r="K27" s="5">
        <f>C27*K25</f>
        <v>472.9199999999999</v>
      </c>
      <c r="L27" s="5">
        <f>C27*L25</f>
        <v>496.29999999999995</v>
      </c>
      <c r="M27" s="5">
        <f>C27*M25</f>
        <v>497.83999999999992</v>
      </c>
      <c r="N27" s="5">
        <f>C27*N25</f>
        <v>503.01999999999987</v>
      </c>
      <c r="O27" s="5">
        <f>C27*O25</f>
        <v>508.75999999999988</v>
      </c>
      <c r="P27" s="5">
        <f>C27*P25</f>
        <v>506.09999999999991</v>
      </c>
      <c r="Q27" s="5">
        <f>C27*Q25</f>
        <v>499.65999999999985</v>
      </c>
      <c r="R27" s="5">
        <f>C27*R25</f>
        <v>480.75999999999988</v>
      </c>
      <c r="S27" s="5">
        <f>C27*S25</f>
        <v>477.67999999999984</v>
      </c>
      <c r="T27" s="5">
        <f>C27*T25</f>
        <v>475.71999999999986</v>
      </c>
      <c r="U27" s="5">
        <f>C27*U25</f>
        <v>474.31999999999982</v>
      </c>
      <c r="V27" s="5">
        <f>C27*V25</f>
        <v>477.53999999999979</v>
      </c>
      <c r="W27" s="5">
        <f>C27*W25</f>
        <v>482.57999999999981</v>
      </c>
      <c r="X27" s="5">
        <f>C27*X25</f>
        <v>506.65999999999974</v>
      </c>
      <c r="Y27" s="5">
        <f>C27*Y25</f>
        <v>508.47999999999979</v>
      </c>
      <c r="Z27" s="5">
        <f>C27*Z25</f>
        <v>514.35999999999979</v>
      </c>
      <c r="AA27" s="5">
        <f>C27*AA25</f>
        <v>514.07999999999981</v>
      </c>
      <c r="AB27" s="5">
        <f>C27*AB25</f>
        <v>503.15999999999974</v>
      </c>
      <c r="AC27" s="5">
        <f>C27*AC25</f>
        <v>509.5999999999998</v>
      </c>
      <c r="AD27" s="5">
        <f>C27*AD25</f>
        <v>497.13999999999976</v>
      </c>
      <c r="AE27" s="5">
        <f>C27*AE25</f>
        <v>489.15999999999974</v>
      </c>
      <c r="AF27" s="5">
        <f>C27*AF25</f>
        <v>479.49999999999977</v>
      </c>
      <c r="AG27" s="5">
        <f>C27*AG25</f>
        <v>461.01999999999981</v>
      </c>
      <c r="AH27" s="5">
        <f>C27*AH25</f>
        <v>458.63999999999976</v>
      </c>
      <c r="AI27" s="15">
        <f>C27*AI25</f>
        <v>450.0999999999998</v>
      </c>
      <c r="AJ27" s="15">
        <f>C27*AJ25</f>
        <v>453.45999999999981</v>
      </c>
      <c r="AL27" s="9">
        <v>0.24</v>
      </c>
      <c r="AM27" s="9">
        <v>0.61</v>
      </c>
      <c r="AN27" s="9">
        <v>0.17</v>
      </c>
      <c r="AO27" s="9">
        <v>1.32</v>
      </c>
      <c r="AP27" s="9">
        <v>0.69</v>
      </c>
      <c r="AQ27" s="9">
        <v>0.56999999999999995</v>
      </c>
      <c r="AR27" s="9">
        <v>0.89</v>
      </c>
      <c r="AS27" s="9">
        <v>0.46</v>
      </c>
      <c r="AT27" s="9">
        <v>0.78</v>
      </c>
      <c r="AU27" s="9">
        <v>0.02</v>
      </c>
      <c r="AV27" s="9">
        <v>0.42</v>
      </c>
      <c r="AW27" s="9">
        <v>0.13</v>
      </c>
      <c r="AX27" s="9">
        <v>1.72</v>
      </c>
      <c r="AY27" s="9">
        <v>0.36</v>
      </c>
      <c r="AZ27" s="9">
        <v>0.23</v>
      </c>
      <c r="BA27" s="9">
        <v>0.1</v>
      </c>
      <c r="BB27" s="9">
        <v>0.14000000000000001</v>
      </c>
      <c r="BC27" s="9">
        <v>0.22</v>
      </c>
      <c r="BD27" s="9">
        <v>1.35</v>
      </c>
      <c r="BE27" s="9">
        <v>0.46</v>
      </c>
      <c r="BF27" s="9">
        <v>0.19</v>
      </c>
      <c r="BG27" s="9">
        <v>0.41</v>
      </c>
      <c r="BH27" s="9">
        <v>0.37</v>
      </c>
      <c r="BI27" s="9">
        <v>0.11</v>
      </c>
      <c r="BJ27" s="9">
        <v>1.67</v>
      </c>
      <c r="BK27" s="9">
        <v>1.49</v>
      </c>
      <c r="BL27" s="9">
        <v>2.5</v>
      </c>
      <c r="BM27" s="15">
        <v>2.2599999999999998</v>
      </c>
      <c r="BN27" s="9">
        <v>1.61</v>
      </c>
      <c r="BO27" s="9">
        <v>2.96</v>
      </c>
    </row>
    <row r="28" spans="1:67" ht="30" customHeight="1" x14ac:dyDescent="0.3">
      <c r="A28" s="3"/>
      <c r="B28" s="3"/>
      <c r="C28" s="4">
        <v>19</v>
      </c>
      <c r="D28" s="5">
        <f>D25*C28</f>
        <v>680.01</v>
      </c>
      <c r="E28" s="5">
        <f>E25*C28</f>
        <v>595.65</v>
      </c>
      <c r="F28" s="5">
        <f t="shared" si="15"/>
        <v>609.89999999999986</v>
      </c>
      <c r="G28" s="5">
        <f t="shared" si="0"/>
        <v>606.93999999999983</v>
      </c>
      <c r="H28" s="5">
        <f>C28*H25</f>
        <v>523.06999999999994</v>
      </c>
      <c r="I28" s="5">
        <f>C28*I25</f>
        <v>566.00999999999988</v>
      </c>
      <c r="J28" s="5">
        <f>C28*J25</f>
        <v>613.50999999999988</v>
      </c>
      <c r="K28" s="5">
        <f>C28*K25</f>
        <v>641.81999999999994</v>
      </c>
      <c r="L28" s="5">
        <f>C28*L25</f>
        <v>673.55</v>
      </c>
      <c r="M28" s="5">
        <f>C28*M25</f>
        <v>675.63999999999987</v>
      </c>
      <c r="N28" s="5">
        <f>C28*N25</f>
        <v>682.66999999999985</v>
      </c>
      <c r="O28" s="5">
        <f>C28*O25</f>
        <v>690.45999999999981</v>
      </c>
      <c r="P28" s="5">
        <f>C28*P25</f>
        <v>686.8499999999998</v>
      </c>
      <c r="Q28" s="5">
        <f>C28*Q25</f>
        <v>678.10999999999979</v>
      </c>
      <c r="R28" s="5">
        <f>C28*R25</f>
        <v>652.45999999999981</v>
      </c>
      <c r="S28" s="5">
        <f>C28*S25</f>
        <v>648.27999999999986</v>
      </c>
      <c r="T28" s="5">
        <f>C28*T25</f>
        <v>645.61999999999978</v>
      </c>
      <c r="U28" s="5">
        <f>C28*U25</f>
        <v>643.7199999999998</v>
      </c>
      <c r="V28" s="5">
        <f>C28*V25</f>
        <v>648.08999999999969</v>
      </c>
      <c r="W28" s="5">
        <f>C28*W25</f>
        <v>654.92999999999972</v>
      </c>
      <c r="X28" s="5">
        <f>C28*X25</f>
        <v>687.60999999999967</v>
      </c>
      <c r="Y28" s="5">
        <f>C28*Y25</f>
        <v>690.0799999999997</v>
      </c>
      <c r="Z28" s="5">
        <f>C28*Z25</f>
        <v>698.05999999999972</v>
      </c>
      <c r="AA28" s="5">
        <f>C28*AA25</f>
        <v>697.67999999999972</v>
      </c>
      <c r="AB28" s="5">
        <f>C28*AB25</f>
        <v>682.85999999999967</v>
      </c>
      <c r="AC28" s="5">
        <f>C28*AC25</f>
        <v>691.59999999999968</v>
      </c>
      <c r="AD28" s="5">
        <f>C28*AD25</f>
        <v>674.68999999999971</v>
      </c>
      <c r="AE28" s="5">
        <f>C28*AE25</f>
        <v>663.85999999999967</v>
      </c>
      <c r="AF28" s="5">
        <f>C28*AF25</f>
        <v>650.74999999999977</v>
      </c>
      <c r="AG28" s="5">
        <f>C28*AG25</f>
        <v>625.66999999999973</v>
      </c>
      <c r="AH28" s="5">
        <f>C28*AH25</f>
        <v>622.43999999999971</v>
      </c>
      <c r="AI28" s="15">
        <f>C28*AI25</f>
        <v>610.84999999999968</v>
      </c>
      <c r="AJ28" s="15">
        <f>C28*AJ25</f>
        <v>615.40999999999974</v>
      </c>
      <c r="AL28" s="9">
        <v>0.24</v>
      </c>
      <c r="AM28" s="9">
        <v>0.61</v>
      </c>
      <c r="AN28" s="9">
        <v>0.17</v>
      </c>
      <c r="AO28" s="9">
        <v>1.32</v>
      </c>
      <c r="AP28" s="9">
        <v>0.69</v>
      </c>
      <c r="AQ28" s="9">
        <v>0.56999999999999995</v>
      </c>
      <c r="AR28" s="9">
        <v>0.89</v>
      </c>
      <c r="AS28" s="9">
        <v>0.46</v>
      </c>
      <c r="AT28" s="9">
        <v>0.78</v>
      </c>
      <c r="AU28" s="9">
        <v>0.02</v>
      </c>
      <c r="AV28" s="9">
        <v>0.42</v>
      </c>
      <c r="AW28" s="9">
        <v>0.13</v>
      </c>
      <c r="AX28" s="9">
        <v>1.72</v>
      </c>
      <c r="AY28" s="9">
        <v>0.36</v>
      </c>
      <c r="AZ28" s="9">
        <v>0.23</v>
      </c>
      <c r="BA28" s="9">
        <v>0.1</v>
      </c>
      <c r="BB28" s="9">
        <v>0.14000000000000001</v>
      </c>
      <c r="BC28" s="9">
        <v>0.22</v>
      </c>
      <c r="BD28" s="9">
        <v>1.35</v>
      </c>
      <c r="BE28" s="9">
        <v>0.46</v>
      </c>
      <c r="BF28" s="9">
        <v>0.19</v>
      </c>
      <c r="BG28" s="9">
        <v>0.41</v>
      </c>
      <c r="BH28" s="9">
        <v>0.37</v>
      </c>
      <c r="BI28" s="9">
        <v>0.11</v>
      </c>
      <c r="BJ28" s="9">
        <v>1.67</v>
      </c>
      <c r="BK28" s="9">
        <v>1.49</v>
      </c>
      <c r="BL28" s="9">
        <v>2.5</v>
      </c>
      <c r="BM28" s="15">
        <v>2.2599999999999998</v>
      </c>
      <c r="BN28" s="9">
        <v>1.61</v>
      </c>
      <c r="BO28" s="9">
        <v>2.96</v>
      </c>
    </row>
    <row r="29" spans="1:67" ht="30" customHeight="1" x14ac:dyDescent="0.3">
      <c r="A29" s="3"/>
      <c r="B29" s="3"/>
      <c r="C29" s="4">
        <v>48</v>
      </c>
      <c r="D29" s="5">
        <f>D25*C29</f>
        <v>1717.92</v>
      </c>
      <c r="E29" s="5">
        <f>E25*C29</f>
        <v>1504.8</v>
      </c>
      <c r="F29" s="5">
        <f t="shared" si="15"/>
        <v>1540.7999999999997</v>
      </c>
      <c r="G29" s="5">
        <f t="shared" si="0"/>
        <v>1537.8399999999997</v>
      </c>
      <c r="H29" s="5">
        <f>C29*H25</f>
        <v>1321.4399999999996</v>
      </c>
      <c r="I29" s="5">
        <f>C29*I25</f>
        <v>1429.9199999999996</v>
      </c>
      <c r="J29" s="5">
        <f>C29*J25</f>
        <v>1549.9199999999996</v>
      </c>
      <c r="K29" s="5">
        <f>C29*K25</f>
        <v>1621.4399999999996</v>
      </c>
      <c r="L29" s="5">
        <f>C29*L25</f>
        <v>1701.6</v>
      </c>
      <c r="M29" s="5">
        <f>C29*M25</f>
        <v>1706.8799999999997</v>
      </c>
      <c r="N29" s="5">
        <f>C29*N25</f>
        <v>1724.6399999999996</v>
      </c>
      <c r="O29" s="5">
        <f>C29*O25</f>
        <v>1744.3199999999995</v>
      </c>
      <c r="P29" s="5">
        <f>C29*P25</f>
        <v>1735.1999999999996</v>
      </c>
      <c r="Q29" s="5">
        <f>C29*Q25</f>
        <v>1713.1199999999994</v>
      </c>
      <c r="R29" s="5">
        <f>C29*R25</f>
        <v>1648.3199999999995</v>
      </c>
      <c r="S29" s="5">
        <f>C29*S25</f>
        <v>1637.7599999999995</v>
      </c>
      <c r="T29" s="5">
        <f>C29*T25</f>
        <v>1631.0399999999995</v>
      </c>
      <c r="U29" s="5">
        <f>C29*U25</f>
        <v>1626.2399999999993</v>
      </c>
      <c r="V29" s="5">
        <f>C29*V25</f>
        <v>1637.2799999999993</v>
      </c>
      <c r="W29" s="5">
        <f>C29*W25</f>
        <v>1654.5599999999993</v>
      </c>
      <c r="X29" s="5">
        <f>C29*X25</f>
        <v>1737.1199999999992</v>
      </c>
      <c r="Y29" s="5">
        <f>C29*Y25</f>
        <v>1743.3599999999992</v>
      </c>
      <c r="Z29" s="5">
        <f>C29*Z25</f>
        <v>1763.5199999999995</v>
      </c>
      <c r="AA29" s="5">
        <f>C29*AA25</f>
        <v>1762.5599999999993</v>
      </c>
      <c r="AB29" s="5">
        <f>C29*AB25</f>
        <v>1725.1199999999992</v>
      </c>
      <c r="AC29" s="5">
        <f>C29*AC25</f>
        <v>1747.1999999999994</v>
      </c>
      <c r="AD29" s="5">
        <f>C29*AD25</f>
        <v>1704.4799999999991</v>
      </c>
      <c r="AE29" s="5">
        <f>C29*AE25</f>
        <v>1677.1199999999992</v>
      </c>
      <c r="AF29" s="5">
        <f>C29*AF25</f>
        <v>1643.9999999999993</v>
      </c>
      <c r="AG29" s="5">
        <f>C29*AG25</f>
        <v>1580.6399999999994</v>
      </c>
      <c r="AH29" s="5">
        <f>C29*AH25</f>
        <v>1572.4799999999991</v>
      </c>
      <c r="AI29" s="15">
        <f>C29*AI25</f>
        <v>1543.1999999999994</v>
      </c>
      <c r="AJ29" s="15">
        <f>C29*AJ25</f>
        <v>1554.7199999999993</v>
      </c>
      <c r="AL29" s="9">
        <v>0.24</v>
      </c>
      <c r="AM29" s="9">
        <v>0.61</v>
      </c>
      <c r="AN29" s="9">
        <v>0.17</v>
      </c>
      <c r="AO29" s="9">
        <v>1.32</v>
      </c>
      <c r="AP29" s="9">
        <v>0.69</v>
      </c>
      <c r="AQ29" s="9">
        <v>0.56999999999999995</v>
      </c>
      <c r="AR29" s="9">
        <v>0.89</v>
      </c>
      <c r="AS29" s="9">
        <v>0.46</v>
      </c>
      <c r="AT29" s="9">
        <v>0.78</v>
      </c>
      <c r="AU29" s="9">
        <v>0.02</v>
      </c>
      <c r="AV29" s="9">
        <v>0.42</v>
      </c>
      <c r="AW29" s="9">
        <v>0.13</v>
      </c>
      <c r="AX29" s="9">
        <v>1.72</v>
      </c>
      <c r="AY29" s="9">
        <v>0.36</v>
      </c>
      <c r="AZ29" s="9">
        <v>0.23</v>
      </c>
      <c r="BA29" s="9">
        <v>0.1</v>
      </c>
      <c r="BB29" s="9">
        <v>0.14000000000000001</v>
      </c>
      <c r="BC29" s="9">
        <v>0.22</v>
      </c>
      <c r="BD29" s="9">
        <v>1.35</v>
      </c>
      <c r="BE29" s="9">
        <v>0.46</v>
      </c>
      <c r="BF29" s="9">
        <v>0.19</v>
      </c>
      <c r="BG29" s="9">
        <v>0.41</v>
      </c>
      <c r="BH29" s="9">
        <v>0.37</v>
      </c>
      <c r="BI29" s="9">
        <v>0.11</v>
      </c>
      <c r="BJ29" s="9">
        <v>1.67</v>
      </c>
      <c r="BK29" s="9">
        <v>1.49</v>
      </c>
      <c r="BL29" s="9">
        <v>2.5</v>
      </c>
      <c r="BM29" s="15">
        <v>2.2599999999999998</v>
      </c>
      <c r="BN29" s="9">
        <v>1.61</v>
      </c>
      <c r="BO29" s="9">
        <v>2.96</v>
      </c>
    </row>
    <row r="30" spans="1:67" ht="30" customHeight="1" x14ac:dyDescent="0.3">
      <c r="A30" s="6" t="s">
        <v>5</v>
      </c>
      <c r="B30" s="3" t="s">
        <v>11</v>
      </c>
      <c r="C30" s="4" t="s">
        <v>7</v>
      </c>
      <c r="D30" s="5">
        <v>35.950000000000003</v>
      </c>
      <c r="E30" s="5">
        <f>D30-4.44</f>
        <v>31.51</v>
      </c>
      <c r="F30" s="5">
        <f>E30+0.75</f>
        <v>32.260000000000005</v>
      </c>
      <c r="G30" s="5">
        <f t="shared" si="0"/>
        <v>29.300000000000004</v>
      </c>
      <c r="H30" s="5">
        <f>G30-BN30</f>
        <v>27.690000000000005</v>
      </c>
      <c r="I30" s="5">
        <f>H30+BM30</f>
        <v>29.950000000000003</v>
      </c>
      <c r="J30" s="5">
        <f>I30+BL30</f>
        <v>32.450000000000003</v>
      </c>
      <c r="K30" s="5">
        <f>J30+BK30</f>
        <v>33.940000000000005</v>
      </c>
      <c r="L30" s="5">
        <f>K30+BJ30</f>
        <v>35.610000000000007</v>
      </c>
      <c r="M30" s="5">
        <f>L30+BI30</f>
        <v>35.720000000000006</v>
      </c>
      <c r="N30" s="5">
        <f>M30+BH30</f>
        <v>36.090000000000003</v>
      </c>
      <c r="O30" s="5">
        <f>N30+BG30</f>
        <v>36.5</v>
      </c>
      <c r="P30" s="5">
        <f>O30-BF30</f>
        <v>36.31</v>
      </c>
      <c r="Q30" s="5">
        <f>P30-BE30</f>
        <v>35.85</v>
      </c>
      <c r="R30" s="5">
        <f>Q30-BD30</f>
        <v>34.5</v>
      </c>
      <c r="S30" s="5">
        <f>R30-BC30</f>
        <v>34.28</v>
      </c>
      <c r="T30" s="5">
        <f>S30-BB30</f>
        <v>34.14</v>
      </c>
      <c r="U30" s="5">
        <f>T30-BA30</f>
        <v>34.04</v>
      </c>
      <c r="V30" s="5">
        <f>U30+AZ30</f>
        <v>34.269999999999996</v>
      </c>
      <c r="W30" s="5">
        <f>V30+AY30</f>
        <v>34.629999999999995</v>
      </c>
      <c r="X30" s="5">
        <f>W30+AX30</f>
        <v>36.349999999999994</v>
      </c>
      <c r="Y30" s="5">
        <f>X30+AW30</f>
        <v>36.479999999999997</v>
      </c>
      <c r="Z30" s="5">
        <f t="shared" si="2"/>
        <v>36.9</v>
      </c>
      <c r="AA30" s="5">
        <f t="shared" si="3"/>
        <v>36.879999999999995</v>
      </c>
      <c r="AB30" s="5">
        <f t="shared" si="4"/>
        <v>36.089999999999996</v>
      </c>
      <c r="AC30" s="5">
        <f t="shared" si="5"/>
        <v>36.549999999999997</v>
      </c>
      <c r="AD30" s="5">
        <f t="shared" si="6"/>
        <v>35.659999999999997</v>
      </c>
      <c r="AE30" s="5">
        <f t="shared" si="7"/>
        <v>35.089999999999996</v>
      </c>
      <c r="AF30" s="5">
        <f t="shared" si="8"/>
        <v>34.4</v>
      </c>
      <c r="AG30" s="5">
        <f t="shared" si="9"/>
        <v>33.08</v>
      </c>
      <c r="AH30" s="5">
        <f t="shared" si="10"/>
        <v>32.909999999999997</v>
      </c>
      <c r="AI30" s="15">
        <f t="shared" si="11"/>
        <v>32.299999999999997</v>
      </c>
      <c r="AJ30" s="15">
        <f t="shared" si="12"/>
        <v>32.54</v>
      </c>
      <c r="AL30" s="9">
        <v>0.24</v>
      </c>
      <c r="AM30" s="9">
        <v>0.61</v>
      </c>
      <c r="AN30" s="9">
        <v>0.17</v>
      </c>
      <c r="AO30" s="9">
        <v>1.32</v>
      </c>
      <c r="AP30" s="9">
        <v>0.69</v>
      </c>
      <c r="AQ30" s="9">
        <v>0.56999999999999995</v>
      </c>
      <c r="AR30" s="9">
        <v>0.89</v>
      </c>
      <c r="AS30" s="9">
        <v>0.46</v>
      </c>
      <c r="AT30" s="9">
        <v>0.79</v>
      </c>
      <c r="AU30" s="9">
        <v>0.02</v>
      </c>
      <c r="AV30" s="9">
        <v>0.42</v>
      </c>
      <c r="AW30" s="9">
        <v>0.13</v>
      </c>
      <c r="AX30" s="9">
        <v>1.72</v>
      </c>
      <c r="AY30" s="9">
        <v>0.36</v>
      </c>
      <c r="AZ30" s="9">
        <v>0.23</v>
      </c>
      <c r="BA30" s="9">
        <v>0.1</v>
      </c>
      <c r="BB30" s="9">
        <v>0.14000000000000001</v>
      </c>
      <c r="BC30" s="9">
        <v>0.22</v>
      </c>
      <c r="BD30" s="9">
        <v>1.35</v>
      </c>
      <c r="BE30" s="9">
        <v>0.46</v>
      </c>
      <c r="BF30" s="9">
        <v>0.19</v>
      </c>
      <c r="BG30" s="9">
        <v>0.41</v>
      </c>
      <c r="BH30" s="9">
        <v>0.37</v>
      </c>
      <c r="BI30" s="9">
        <v>0.11</v>
      </c>
      <c r="BJ30" s="9">
        <v>1.67</v>
      </c>
      <c r="BK30" s="9">
        <v>1.49</v>
      </c>
      <c r="BL30" s="9">
        <v>2.5</v>
      </c>
      <c r="BM30" s="15">
        <v>2.2599999999999998</v>
      </c>
      <c r="BN30" s="9">
        <v>1.61</v>
      </c>
      <c r="BO30" s="9">
        <v>2.96</v>
      </c>
    </row>
    <row r="31" spans="1:67" ht="30" customHeight="1" x14ac:dyDescent="0.3">
      <c r="A31" s="3"/>
      <c r="B31" s="3"/>
      <c r="C31" s="4">
        <v>9</v>
      </c>
      <c r="D31" s="5">
        <f>D30*C31</f>
        <v>323.55</v>
      </c>
      <c r="E31" s="5">
        <f>E30*C31</f>
        <v>283.59000000000003</v>
      </c>
      <c r="F31" s="5">
        <f>C31*$F$30</f>
        <v>290.34000000000003</v>
      </c>
      <c r="G31" s="5">
        <f t="shared" si="0"/>
        <v>287.38000000000005</v>
      </c>
      <c r="H31" s="5">
        <f>C31*H30</f>
        <v>249.21000000000004</v>
      </c>
      <c r="I31" s="5">
        <f>C31*I30</f>
        <v>269.55</v>
      </c>
      <c r="J31" s="5">
        <f>C31*J30</f>
        <v>292.05</v>
      </c>
      <c r="K31" s="5">
        <f>C31*K30</f>
        <v>305.46000000000004</v>
      </c>
      <c r="L31" s="5">
        <f>C31*L30</f>
        <v>320.49000000000007</v>
      </c>
      <c r="M31" s="5">
        <f>C31*M30</f>
        <v>321.48000000000008</v>
      </c>
      <c r="N31" s="5">
        <f>C31*N30</f>
        <v>324.81000000000006</v>
      </c>
      <c r="O31" s="5">
        <f>C31*O30</f>
        <v>328.5</v>
      </c>
      <c r="P31" s="5">
        <f>C31*P30</f>
        <v>326.79000000000002</v>
      </c>
      <c r="Q31" s="5">
        <f>C31*Q30</f>
        <v>322.65000000000003</v>
      </c>
      <c r="R31" s="5">
        <f>C31*R30</f>
        <v>310.5</v>
      </c>
      <c r="S31" s="5">
        <f>C31*S30</f>
        <v>308.52</v>
      </c>
      <c r="T31" s="5">
        <f>C31*T30</f>
        <v>307.26</v>
      </c>
      <c r="U31" s="5">
        <f>C31*U30</f>
        <v>306.36</v>
      </c>
      <c r="V31" s="5">
        <f>C31*V30</f>
        <v>308.42999999999995</v>
      </c>
      <c r="W31" s="5">
        <f>C31*W30</f>
        <v>311.66999999999996</v>
      </c>
      <c r="X31" s="5">
        <f>C31*X30</f>
        <v>327.14999999999998</v>
      </c>
      <c r="Y31" s="5">
        <f>C31*Y30</f>
        <v>328.32</v>
      </c>
      <c r="Z31" s="5">
        <f>C31*Z30</f>
        <v>332.09999999999997</v>
      </c>
      <c r="AA31" s="5">
        <f>C31*AA30</f>
        <v>331.91999999999996</v>
      </c>
      <c r="AB31" s="5">
        <f>C31*AB30</f>
        <v>324.80999999999995</v>
      </c>
      <c r="AC31" s="5">
        <f>C31*AC30</f>
        <v>328.95</v>
      </c>
      <c r="AD31" s="5">
        <f>C31*AD30</f>
        <v>320.93999999999994</v>
      </c>
      <c r="AE31" s="5">
        <f>C31*AE30</f>
        <v>315.80999999999995</v>
      </c>
      <c r="AF31" s="5">
        <f>C31*AF30</f>
        <v>309.59999999999997</v>
      </c>
      <c r="AG31" s="5">
        <f>C31*AG30</f>
        <v>297.71999999999997</v>
      </c>
      <c r="AH31" s="5">
        <f>C31*AH30</f>
        <v>296.18999999999994</v>
      </c>
      <c r="AI31" s="15">
        <f>C31*AI30</f>
        <v>290.7</v>
      </c>
      <c r="AJ31" s="15">
        <f>C31*AJ30</f>
        <v>292.86</v>
      </c>
      <c r="AL31" s="9">
        <v>0.24</v>
      </c>
      <c r="AM31" s="9">
        <v>0.61</v>
      </c>
      <c r="AN31" s="9">
        <v>0.17</v>
      </c>
      <c r="AO31" s="9">
        <v>1.32</v>
      </c>
      <c r="AP31" s="9">
        <v>0.69</v>
      </c>
      <c r="AQ31" s="9">
        <v>0.56999999999999995</v>
      </c>
      <c r="AR31" s="9">
        <v>0.89</v>
      </c>
      <c r="AS31" s="9">
        <v>0.46</v>
      </c>
      <c r="AT31" s="9">
        <v>0.79</v>
      </c>
      <c r="AU31" s="9">
        <v>0.02</v>
      </c>
      <c r="AV31" s="9">
        <v>0.42</v>
      </c>
      <c r="AW31" s="9">
        <v>0.13</v>
      </c>
      <c r="AX31" s="9">
        <v>1.72</v>
      </c>
      <c r="AY31" s="9">
        <v>0.36</v>
      </c>
      <c r="AZ31" s="9">
        <v>0.23</v>
      </c>
      <c r="BA31" s="9">
        <v>0.1</v>
      </c>
      <c r="BB31" s="9">
        <v>0.14000000000000001</v>
      </c>
      <c r="BC31" s="9">
        <v>0.22</v>
      </c>
      <c r="BD31" s="9">
        <v>1.35</v>
      </c>
      <c r="BE31" s="9">
        <v>0.46</v>
      </c>
      <c r="BF31" s="9">
        <v>0.19</v>
      </c>
      <c r="BG31" s="9">
        <v>0.41</v>
      </c>
      <c r="BH31" s="9">
        <v>0.37</v>
      </c>
      <c r="BI31" s="9">
        <v>0.11</v>
      </c>
      <c r="BJ31" s="9">
        <v>1.67</v>
      </c>
      <c r="BK31" s="9">
        <v>1.49</v>
      </c>
      <c r="BL31" s="9">
        <v>2.5</v>
      </c>
      <c r="BM31" s="15">
        <v>2.2599999999999998</v>
      </c>
      <c r="BN31" s="9">
        <v>1.61</v>
      </c>
      <c r="BO31" s="9">
        <v>2.96</v>
      </c>
    </row>
    <row r="32" spans="1:67" ht="30" customHeight="1" x14ac:dyDescent="0.3">
      <c r="A32" s="3"/>
      <c r="B32" s="3"/>
      <c r="C32" s="4">
        <v>14</v>
      </c>
      <c r="D32" s="5">
        <f>D30*C32</f>
        <v>503.30000000000007</v>
      </c>
      <c r="E32" s="5">
        <f>E30*C32</f>
        <v>441.14000000000004</v>
      </c>
      <c r="F32" s="5">
        <f t="shared" ref="F32:F34" si="16">C32*$F$30</f>
        <v>451.6400000000001</v>
      </c>
      <c r="G32" s="5">
        <f t="shared" si="0"/>
        <v>448.68000000000012</v>
      </c>
      <c r="H32" s="5">
        <f>C32*H30</f>
        <v>387.66000000000008</v>
      </c>
      <c r="I32" s="5">
        <f>C32*I30</f>
        <v>419.30000000000007</v>
      </c>
      <c r="J32" s="5">
        <f>C32*J30</f>
        <v>454.30000000000007</v>
      </c>
      <c r="K32" s="5">
        <f>C32*K30</f>
        <v>475.16000000000008</v>
      </c>
      <c r="L32" s="5">
        <f>C32*L30</f>
        <v>498.54000000000008</v>
      </c>
      <c r="M32" s="5">
        <f>C32*M30</f>
        <v>500.0800000000001</v>
      </c>
      <c r="N32" s="5">
        <f>C32*N30</f>
        <v>505.26000000000005</v>
      </c>
      <c r="O32" s="5">
        <f>C32*O30</f>
        <v>511</v>
      </c>
      <c r="P32" s="5">
        <f>C32*P30</f>
        <v>508.34000000000003</v>
      </c>
      <c r="Q32" s="5">
        <f>C32*Q30</f>
        <v>501.90000000000003</v>
      </c>
      <c r="R32" s="5">
        <f>C32*R30</f>
        <v>483</v>
      </c>
      <c r="S32" s="5">
        <f>C32*S30</f>
        <v>479.92</v>
      </c>
      <c r="T32" s="5">
        <f>C32*T30</f>
        <v>477.96000000000004</v>
      </c>
      <c r="U32" s="5">
        <f>C32*U30</f>
        <v>476.56</v>
      </c>
      <c r="V32" s="5">
        <f>C32*V30</f>
        <v>479.78</v>
      </c>
      <c r="W32" s="5">
        <f>C32*W30</f>
        <v>484.81999999999994</v>
      </c>
      <c r="X32" s="5">
        <f>C32*X30</f>
        <v>508.89999999999992</v>
      </c>
      <c r="Y32" s="5">
        <f>C32*Y30</f>
        <v>510.71999999999997</v>
      </c>
      <c r="Z32" s="5">
        <f>C32*Z30</f>
        <v>516.6</v>
      </c>
      <c r="AA32" s="5">
        <f>C32*AA30</f>
        <v>516.31999999999994</v>
      </c>
      <c r="AB32" s="5">
        <f>C32*AB30</f>
        <v>505.25999999999993</v>
      </c>
      <c r="AC32" s="5">
        <f>C32*AC30</f>
        <v>511.69999999999993</v>
      </c>
      <c r="AD32" s="5">
        <f>C32*AD30</f>
        <v>499.23999999999995</v>
      </c>
      <c r="AE32" s="5">
        <f>C32*AE30</f>
        <v>491.25999999999993</v>
      </c>
      <c r="AF32" s="5">
        <f>C32*AF30</f>
        <v>481.59999999999997</v>
      </c>
      <c r="AG32" s="5">
        <f>C32*AG30</f>
        <v>463.12</v>
      </c>
      <c r="AH32" s="5">
        <f>C32*AH30</f>
        <v>460.73999999999995</v>
      </c>
      <c r="AI32" s="15">
        <f>C32*AI30</f>
        <v>452.19999999999993</v>
      </c>
      <c r="AJ32" s="15">
        <f>C32*AJ30</f>
        <v>455.56</v>
      </c>
      <c r="AL32" s="9">
        <v>0.24</v>
      </c>
      <c r="AM32" s="9">
        <v>0.61</v>
      </c>
      <c r="AN32" s="9">
        <v>0.17</v>
      </c>
      <c r="AO32" s="9">
        <v>1.32</v>
      </c>
      <c r="AP32" s="9">
        <v>0.69</v>
      </c>
      <c r="AQ32" s="9">
        <v>0.56999999999999995</v>
      </c>
      <c r="AR32" s="9">
        <v>0.89</v>
      </c>
      <c r="AS32" s="9">
        <v>0.46</v>
      </c>
      <c r="AT32" s="9">
        <v>0.79</v>
      </c>
      <c r="AU32" s="9">
        <v>0.02</v>
      </c>
      <c r="AV32" s="9">
        <v>0.42</v>
      </c>
      <c r="AW32" s="9">
        <v>0.13</v>
      </c>
      <c r="AX32" s="9">
        <v>1.72</v>
      </c>
      <c r="AY32" s="9">
        <v>0.36</v>
      </c>
      <c r="AZ32" s="9">
        <v>0.23</v>
      </c>
      <c r="BA32" s="9">
        <v>0.1</v>
      </c>
      <c r="BB32" s="9">
        <v>0.14000000000000001</v>
      </c>
      <c r="BC32" s="9">
        <v>0.22</v>
      </c>
      <c r="BD32" s="9">
        <v>1.35</v>
      </c>
      <c r="BE32" s="9">
        <v>0.46</v>
      </c>
      <c r="BF32" s="9">
        <v>0.19</v>
      </c>
      <c r="BG32" s="9">
        <v>0.41</v>
      </c>
      <c r="BH32" s="9">
        <v>0.37</v>
      </c>
      <c r="BI32" s="9">
        <v>0.11</v>
      </c>
      <c r="BJ32" s="9">
        <v>1.67</v>
      </c>
      <c r="BK32" s="9">
        <v>1.49</v>
      </c>
      <c r="BL32" s="9">
        <v>2.5</v>
      </c>
      <c r="BM32" s="15">
        <v>2.2599999999999998</v>
      </c>
      <c r="BN32" s="9">
        <v>1.61</v>
      </c>
      <c r="BO32" s="9">
        <v>2.96</v>
      </c>
    </row>
    <row r="33" spans="1:67" ht="30" customHeight="1" x14ac:dyDescent="0.3">
      <c r="A33" s="3"/>
      <c r="B33" s="3"/>
      <c r="C33" s="4">
        <v>19</v>
      </c>
      <c r="D33" s="5">
        <f>D30*C33</f>
        <v>683.05000000000007</v>
      </c>
      <c r="E33" s="5">
        <f>E30*C33</f>
        <v>598.69000000000005</v>
      </c>
      <c r="F33" s="5">
        <f t="shared" si="16"/>
        <v>612.94000000000005</v>
      </c>
      <c r="G33" s="5">
        <f t="shared" si="0"/>
        <v>609.98</v>
      </c>
      <c r="H33" s="5">
        <f>C33*H30</f>
        <v>526.11000000000013</v>
      </c>
      <c r="I33" s="5">
        <f>C33*I30</f>
        <v>569.05000000000007</v>
      </c>
      <c r="J33" s="5">
        <f>C33*J30</f>
        <v>616.55000000000007</v>
      </c>
      <c r="K33" s="5">
        <f>C33*K30</f>
        <v>644.86000000000013</v>
      </c>
      <c r="L33" s="5">
        <f>C33*L30</f>
        <v>676.59000000000015</v>
      </c>
      <c r="M33" s="5">
        <f>C33*M30</f>
        <v>678.68000000000006</v>
      </c>
      <c r="N33" s="5">
        <f>C33*N30</f>
        <v>685.71</v>
      </c>
      <c r="O33" s="5">
        <f>C33*O30</f>
        <v>693.5</v>
      </c>
      <c r="P33" s="5">
        <f>C33*P30</f>
        <v>689.8900000000001</v>
      </c>
      <c r="Q33" s="5">
        <f>C33*Q30</f>
        <v>681.15</v>
      </c>
      <c r="R33" s="5">
        <f>C33*R30</f>
        <v>655.5</v>
      </c>
      <c r="S33" s="5">
        <f>C33*S30</f>
        <v>651.32000000000005</v>
      </c>
      <c r="T33" s="5">
        <f>C33*T30</f>
        <v>648.66</v>
      </c>
      <c r="U33" s="5">
        <f>C33*U30</f>
        <v>646.76</v>
      </c>
      <c r="V33" s="5">
        <f>C33*V30</f>
        <v>651.12999999999988</v>
      </c>
      <c r="W33" s="5">
        <f>C33*W30</f>
        <v>657.96999999999991</v>
      </c>
      <c r="X33" s="5">
        <f>C33*X30</f>
        <v>690.64999999999986</v>
      </c>
      <c r="Y33" s="5">
        <f>C33*Y30</f>
        <v>693.11999999999989</v>
      </c>
      <c r="Z33" s="5">
        <f>C33*Z30</f>
        <v>701.1</v>
      </c>
      <c r="AA33" s="5">
        <f>C33*AA30</f>
        <v>700.71999999999991</v>
      </c>
      <c r="AB33" s="5">
        <f>C33*AB30</f>
        <v>685.70999999999992</v>
      </c>
      <c r="AC33" s="5">
        <f>C33*AC30</f>
        <v>694.44999999999993</v>
      </c>
      <c r="AD33" s="5">
        <f>C33*AD30</f>
        <v>677.54</v>
      </c>
      <c r="AE33" s="5">
        <f>C33*AE30</f>
        <v>666.70999999999992</v>
      </c>
      <c r="AF33" s="5">
        <f>C33*AF30</f>
        <v>653.6</v>
      </c>
      <c r="AG33" s="5">
        <f>C33*AG30</f>
        <v>628.52</v>
      </c>
      <c r="AH33" s="5">
        <f>C33*AH30</f>
        <v>625.29</v>
      </c>
      <c r="AI33" s="15">
        <f>C33*AI30</f>
        <v>613.69999999999993</v>
      </c>
      <c r="AJ33" s="15">
        <f>C33*AJ30</f>
        <v>618.26</v>
      </c>
      <c r="AL33" s="9">
        <v>0.24</v>
      </c>
      <c r="AM33" s="9">
        <v>0.61</v>
      </c>
      <c r="AN33" s="9">
        <v>0.17</v>
      </c>
      <c r="AO33" s="9">
        <v>1.32</v>
      </c>
      <c r="AP33" s="9">
        <v>0.69</v>
      </c>
      <c r="AQ33" s="9">
        <v>0.56999999999999995</v>
      </c>
      <c r="AR33" s="9">
        <v>0.89</v>
      </c>
      <c r="AS33" s="9">
        <v>0.46</v>
      </c>
      <c r="AT33" s="9">
        <v>0.79</v>
      </c>
      <c r="AU33" s="9">
        <v>0.02</v>
      </c>
      <c r="AV33" s="9">
        <v>0.42</v>
      </c>
      <c r="AW33" s="9">
        <v>0.13</v>
      </c>
      <c r="AX33" s="9">
        <v>1.72</v>
      </c>
      <c r="AY33" s="9">
        <v>0.36</v>
      </c>
      <c r="AZ33" s="9">
        <v>0.23</v>
      </c>
      <c r="BA33" s="9">
        <v>0.1</v>
      </c>
      <c r="BB33" s="9">
        <v>0.14000000000000001</v>
      </c>
      <c r="BC33" s="9">
        <v>0.22</v>
      </c>
      <c r="BD33" s="9">
        <v>1.35</v>
      </c>
      <c r="BE33" s="9">
        <v>0.46</v>
      </c>
      <c r="BF33" s="9">
        <v>0.19</v>
      </c>
      <c r="BG33" s="9">
        <v>0.41</v>
      </c>
      <c r="BH33" s="9">
        <v>0.37</v>
      </c>
      <c r="BI33" s="9">
        <v>0.11</v>
      </c>
      <c r="BJ33" s="9">
        <v>1.67</v>
      </c>
      <c r="BK33" s="9">
        <v>1.49</v>
      </c>
      <c r="BL33" s="9">
        <v>2.5</v>
      </c>
      <c r="BM33" s="15">
        <v>2.2599999999999998</v>
      </c>
      <c r="BN33" s="9">
        <v>1.61</v>
      </c>
      <c r="BO33" s="9">
        <v>2.96</v>
      </c>
    </row>
    <row r="34" spans="1:67" ht="30" customHeight="1" x14ac:dyDescent="0.3">
      <c r="A34" s="3"/>
      <c r="B34" s="3"/>
      <c r="C34" s="4">
        <v>48</v>
      </c>
      <c r="D34" s="5">
        <f>D30*C34</f>
        <v>1725.6000000000001</v>
      </c>
      <c r="E34" s="5">
        <f>E30*C34</f>
        <v>1512.48</v>
      </c>
      <c r="F34" s="5">
        <f t="shared" si="16"/>
        <v>1548.4800000000002</v>
      </c>
      <c r="G34" s="5">
        <f t="shared" si="0"/>
        <v>1545.5200000000002</v>
      </c>
      <c r="H34" s="5">
        <f>C34*H30</f>
        <v>1329.1200000000003</v>
      </c>
      <c r="I34" s="5">
        <f>C34*I30</f>
        <v>1437.6000000000001</v>
      </c>
      <c r="J34" s="5">
        <f>C34*J30</f>
        <v>1557.6000000000001</v>
      </c>
      <c r="K34" s="5">
        <f>C34*K30</f>
        <v>1629.1200000000003</v>
      </c>
      <c r="L34" s="5">
        <f>C34*L30</f>
        <v>1709.2800000000002</v>
      </c>
      <c r="M34" s="5">
        <f>C34*M30</f>
        <v>1714.5600000000004</v>
      </c>
      <c r="N34" s="5">
        <f>C34*N30</f>
        <v>1732.3200000000002</v>
      </c>
      <c r="O34" s="5">
        <f>C34*O30</f>
        <v>1752</v>
      </c>
      <c r="P34" s="5">
        <f>C34*P30</f>
        <v>1742.88</v>
      </c>
      <c r="Q34" s="5">
        <f>C34*Q30</f>
        <v>1720.8000000000002</v>
      </c>
      <c r="R34" s="5">
        <f>C34*R30</f>
        <v>1656</v>
      </c>
      <c r="S34" s="5">
        <f>C34*S30</f>
        <v>1645.44</v>
      </c>
      <c r="T34" s="5">
        <f>C34*T30</f>
        <v>1638.72</v>
      </c>
      <c r="U34" s="5">
        <f>C34*U30</f>
        <v>1633.92</v>
      </c>
      <c r="V34" s="5">
        <f>C34*V30</f>
        <v>1644.9599999999998</v>
      </c>
      <c r="W34" s="5">
        <f>C34*W30</f>
        <v>1662.2399999999998</v>
      </c>
      <c r="X34" s="5">
        <f>C34*X30</f>
        <v>1744.7999999999997</v>
      </c>
      <c r="Y34" s="5">
        <f>C34*Y30</f>
        <v>1751.04</v>
      </c>
      <c r="Z34" s="5">
        <f>C34*Z30</f>
        <v>1771.1999999999998</v>
      </c>
      <c r="AA34" s="5">
        <f>C34*AA30</f>
        <v>1770.2399999999998</v>
      </c>
      <c r="AB34" s="5">
        <f>C34*AB30</f>
        <v>1732.3199999999997</v>
      </c>
      <c r="AC34" s="5">
        <f>C34*AC30</f>
        <v>1754.3999999999999</v>
      </c>
      <c r="AD34" s="5">
        <f>C34*AD30</f>
        <v>1711.6799999999998</v>
      </c>
      <c r="AE34" s="5">
        <f>C34*AE30</f>
        <v>1684.3199999999997</v>
      </c>
      <c r="AF34" s="5">
        <f>C34*AF30</f>
        <v>1651.1999999999998</v>
      </c>
      <c r="AG34" s="5">
        <f>C34*AG30</f>
        <v>1587.84</v>
      </c>
      <c r="AH34" s="5">
        <f>C34*AH30</f>
        <v>1579.6799999999998</v>
      </c>
      <c r="AI34" s="15">
        <f>C34*AI30</f>
        <v>1550.3999999999999</v>
      </c>
      <c r="AJ34" s="15">
        <f>C34*AJ30</f>
        <v>1561.92</v>
      </c>
      <c r="AL34" s="9">
        <v>0.24</v>
      </c>
      <c r="AM34" s="9">
        <v>0.61</v>
      </c>
      <c r="AN34" s="9">
        <v>0.17</v>
      </c>
      <c r="AO34" s="9">
        <v>1.32</v>
      </c>
      <c r="AP34" s="9">
        <v>0.69</v>
      </c>
      <c r="AQ34" s="9">
        <v>0.56999999999999995</v>
      </c>
      <c r="AR34" s="9">
        <v>0.89</v>
      </c>
      <c r="AS34" s="9">
        <v>0.46</v>
      </c>
      <c r="AT34" s="9">
        <v>0.79</v>
      </c>
      <c r="AU34" s="9">
        <v>0.02</v>
      </c>
      <c r="AV34" s="9">
        <v>0.42</v>
      </c>
      <c r="AW34" s="9">
        <v>0.13</v>
      </c>
      <c r="AX34" s="9">
        <v>1.72</v>
      </c>
      <c r="AY34" s="9">
        <v>0.36</v>
      </c>
      <c r="AZ34" s="9">
        <v>0.23</v>
      </c>
      <c r="BA34" s="9">
        <v>0.1</v>
      </c>
      <c r="BB34" s="9">
        <v>0.14000000000000001</v>
      </c>
      <c r="BC34" s="9">
        <v>0.22</v>
      </c>
      <c r="BD34" s="9">
        <v>1.35</v>
      </c>
      <c r="BE34" s="9">
        <v>0.46</v>
      </c>
      <c r="BF34" s="9">
        <v>0.19</v>
      </c>
      <c r="BG34" s="9">
        <v>0.41</v>
      </c>
      <c r="BH34" s="9">
        <v>0.37</v>
      </c>
      <c r="BI34" s="9">
        <v>0.11</v>
      </c>
      <c r="BJ34" s="9">
        <v>1.67</v>
      </c>
      <c r="BK34" s="9">
        <v>1.49</v>
      </c>
      <c r="BL34" s="9">
        <v>2.5</v>
      </c>
      <c r="BM34" s="15">
        <v>2.2599999999999998</v>
      </c>
      <c r="BN34" s="9">
        <v>1.61</v>
      </c>
      <c r="BO34" s="9">
        <v>2.96</v>
      </c>
    </row>
    <row r="35" spans="1:67" ht="30" customHeight="1" x14ac:dyDescent="0.3">
      <c r="A35" s="3" t="s">
        <v>5</v>
      </c>
      <c r="B35" s="3" t="s">
        <v>12</v>
      </c>
      <c r="C35" s="4" t="s">
        <v>7</v>
      </c>
      <c r="D35" s="5">
        <v>35.770000000000003</v>
      </c>
      <c r="E35" s="5">
        <f>D35-4.44</f>
        <v>31.330000000000002</v>
      </c>
      <c r="F35" s="5">
        <f>E35+0.75</f>
        <v>32.08</v>
      </c>
      <c r="G35" s="5">
        <f t="shared" si="0"/>
        <v>29.119999999999997</v>
      </c>
      <c r="H35" s="5">
        <f>G35-BN35</f>
        <v>27.509999999999998</v>
      </c>
      <c r="I35" s="5">
        <f>H35+BM35</f>
        <v>29.769999999999996</v>
      </c>
      <c r="J35" s="5">
        <f>I35+BL35</f>
        <v>32.269999999999996</v>
      </c>
      <c r="K35" s="5">
        <f>J35+BK35</f>
        <v>33.76</v>
      </c>
      <c r="L35" s="5">
        <f>K35+BJ35</f>
        <v>35.43</v>
      </c>
      <c r="M35" s="5">
        <f>L35+BI35</f>
        <v>35.54</v>
      </c>
      <c r="N35" s="5">
        <f>M35+BH35</f>
        <v>35.909999999999997</v>
      </c>
      <c r="O35" s="5">
        <f>N35+BG35</f>
        <v>36.319999999999993</v>
      </c>
      <c r="P35" s="5">
        <f>O35-BF35</f>
        <v>36.129999999999995</v>
      </c>
      <c r="Q35" s="5">
        <f>P35-BE35</f>
        <v>35.669999999999995</v>
      </c>
      <c r="R35" s="5">
        <f>Q35-BD35</f>
        <v>34.319999999999993</v>
      </c>
      <c r="S35" s="5">
        <f>R35-BC35</f>
        <v>34.099999999999994</v>
      </c>
      <c r="T35" s="5">
        <f>S35-BB35</f>
        <v>33.959999999999994</v>
      </c>
      <c r="U35" s="5">
        <f>T35-BA35</f>
        <v>33.859999999999992</v>
      </c>
      <c r="V35" s="5">
        <f>U35+AZ35</f>
        <v>34.089999999999989</v>
      </c>
      <c r="W35" s="5">
        <f>V35+AY35</f>
        <v>34.449999999999989</v>
      </c>
      <c r="X35" s="5">
        <f>W35+AX35</f>
        <v>36.169999999999987</v>
      </c>
      <c r="Y35" s="5">
        <f>X35+AW35</f>
        <v>36.29999999999999</v>
      </c>
      <c r="Z35" s="5">
        <f t="shared" si="2"/>
        <v>36.719999999999992</v>
      </c>
      <c r="AA35" s="5">
        <f t="shared" si="3"/>
        <v>36.699999999999989</v>
      </c>
      <c r="AB35" s="5">
        <f>AA35-AT35</f>
        <v>35.909999999999989</v>
      </c>
      <c r="AC35" s="5">
        <f t="shared" si="5"/>
        <v>36.36999999999999</v>
      </c>
      <c r="AD35" s="5">
        <f t="shared" si="6"/>
        <v>35.47999999999999</v>
      </c>
      <c r="AE35" s="5">
        <f t="shared" si="7"/>
        <v>34.909999999999989</v>
      </c>
      <c r="AF35" s="5">
        <f t="shared" si="8"/>
        <v>34.219999999999992</v>
      </c>
      <c r="AG35" s="5">
        <f t="shared" si="9"/>
        <v>32.899999999999991</v>
      </c>
      <c r="AH35" s="5">
        <f t="shared" si="10"/>
        <v>32.72999999999999</v>
      </c>
      <c r="AI35" s="15">
        <f t="shared" si="11"/>
        <v>32.11999999999999</v>
      </c>
      <c r="AJ35" s="15">
        <f t="shared" si="12"/>
        <v>32.359999999999992</v>
      </c>
      <c r="AL35" s="9">
        <v>0.24</v>
      </c>
      <c r="AM35" s="9">
        <v>0.61</v>
      </c>
      <c r="AN35" s="9">
        <v>0.17</v>
      </c>
      <c r="AO35" s="9">
        <v>1.32</v>
      </c>
      <c r="AP35" s="9">
        <v>0.69</v>
      </c>
      <c r="AQ35" s="9">
        <v>0.56999999999999995</v>
      </c>
      <c r="AR35" s="9">
        <v>0.89</v>
      </c>
      <c r="AS35" s="9">
        <v>0.46</v>
      </c>
      <c r="AT35" s="9">
        <v>0.79</v>
      </c>
      <c r="AU35" s="9">
        <v>0.02</v>
      </c>
      <c r="AV35" s="9">
        <v>0.42</v>
      </c>
      <c r="AW35" s="9">
        <v>0.13</v>
      </c>
      <c r="AX35" s="9">
        <v>1.72</v>
      </c>
      <c r="AY35" s="9">
        <v>0.36</v>
      </c>
      <c r="AZ35" s="9">
        <v>0.23</v>
      </c>
      <c r="BA35" s="9">
        <v>0.1</v>
      </c>
      <c r="BB35" s="9">
        <v>0.14000000000000001</v>
      </c>
      <c r="BC35" s="9">
        <v>0.22</v>
      </c>
      <c r="BD35" s="9">
        <v>1.35</v>
      </c>
      <c r="BE35" s="9">
        <v>0.46</v>
      </c>
      <c r="BF35" s="9">
        <v>0.19</v>
      </c>
      <c r="BG35" s="9">
        <v>0.41</v>
      </c>
      <c r="BH35" s="9">
        <v>0.37</v>
      </c>
      <c r="BI35" s="9">
        <v>0.11</v>
      </c>
      <c r="BJ35" s="9">
        <v>1.67</v>
      </c>
      <c r="BK35" s="9">
        <v>1.49</v>
      </c>
      <c r="BL35" s="9">
        <v>2.5</v>
      </c>
      <c r="BM35" s="15">
        <v>2.2599999999999998</v>
      </c>
      <c r="BN35" s="9">
        <v>1.61</v>
      </c>
      <c r="BO35" s="9">
        <v>2.96</v>
      </c>
    </row>
    <row r="36" spans="1:67" ht="30" customHeight="1" x14ac:dyDescent="0.3">
      <c r="A36" s="3"/>
      <c r="B36" s="3"/>
      <c r="C36" s="4">
        <v>9</v>
      </c>
      <c r="D36" s="5">
        <f>D35*C36</f>
        <v>321.93</v>
      </c>
      <c r="E36" s="5">
        <f>E35*C36</f>
        <v>281.97000000000003</v>
      </c>
      <c r="F36" s="5">
        <f>C36*$F$35</f>
        <v>288.71999999999997</v>
      </c>
      <c r="G36" s="5">
        <f t="shared" si="0"/>
        <v>285.76</v>
      </c>
      <c r="H36" s="5">
        <f>C36*H35</f>
        <v>247.58999999999997</v>
      </c>
      <c r="I36" s="5">
        <f>C36*I35</f>
        <v>267.92999999999995</v>
      </c>
      <c r="J36" s="5">
        <f>C36*J35</f>
        <v>290.42999999999995</v>
      </c>
      <c r="K36" s="5">
        <f>C36*K35</f>
        <v>303.83999999999997</v>
      </c>
      <c r="L36" s="5">
        <f>C36*L35</f>
        <v>318.87</v>
      </c>
      <c r="M36" s="5">
        <f>C36*M35</f>
        <v>319.86</v>
      </c>
      <c r="N36" s="5">
        <f>C36*N35</f>
        <v>323.18999999999994</v>
      </c>
      <c r="O36" s="5">
        <f>C36*O35</f>
        <v>326.87999999999994</v>
      </c>
      <c r="P36" s="5">
        <f>C36*P35</f>
        <v>325.16999999999996</v>
      </c>
      <c r="Q36" s="5">
        <f>C36*Q35</f>
        <v>321.02999999999997</v>
      </c>
      <c r="R36" s="5">
        <f>C36*R35</f>
        <v>308.87999999999994</v>
      </c>
      <c r="S36" s="5">
        <f>C36*S35</f>
        <v>306.89999999999998</v>
      </c>
      <c r="T36" s="5">
        <f>C36*T35</f>
        <v>305.63999999999993</v>
      </c>
      <c r="U36" s="5">
        <f>C36*U35</f>
        <v>304.73999999999995</v>
      </c>
      <c r="V36" s="5">
        <f>C36*V35</f>
        <v>306.80999999999989</v>
      </c>
      <c r="W36" s="5">
        <f>C36*W35</f>
        <v>310.0499999999999</v>
      </c>
      <c r="X36" s="5">
        <f>C36*X35</f>
        <v>325.52999999999986</v>
      </c>
      <c r="Y36" s="5">
        <f>C36*Y35</f>
        <v>326.69999999999993</v>
      </c>
      <c r="Z36" s="5">
        <f>C36*Z35</f>
        <v>330.4799999999999</v>
      </c>
      <c r="AA36" s="5">
        <f>C36*AA35</f>
        <v>330.2999999999999</v>
      </c>
      <c r="AB36" s="5">
        <f>C36*AB35</f>
        <v>323.18999999999988</v>
      </c>
      <c r="AC36" s="5">
        <f>C36*AC35</f>
        <v>327.32999999999993</v>
      </c>
      <c r="AD36" s="5">
        <f>C36*AD35</f>
        <v>319.31999999999994</v>
      </c>
      <c r="AE36" s="5">
        <f>C36*AE35</f>
        <v>314.18999999999988</v>
      </c>
      <c r="AF36" s="5">
        <f>C36*AF35</f>
        <v>307.9799999999999</v>
      </c>
      <c r="AG36" s="5">
        <f>C36*AG35</f>
        <v>296.09999999999991</v>
      </c>
      <c r="AH36" s="5">
        <f>C36*AH35</f>
        <v>294.56999999999994</v>
      </c>
      <c r="AI36" s="15">
        <f>C36*AI35</f>
        <v>289.07999999999993</v>
      </c>
      <c r="AJ36" s="15">
        <f>C36*AJ35</f>
        <v>291.23999999999995</v>
      </c>
      <c r="AL36" s="9">
        <v>0.24</v>
      </c>
      <c r="AM36" s="9">
        <v>0.61</v>
      </c>
      <c r="AN36" s="9">
        <v>0.17</v>
      </c>
      <c r="AO36" s="9">
        <v>1.32</v>
      </c>
      <c r="AP36" s="9">
        <v>0.69</v>
      </c>
      <c r="AQ36" s="9">
        <v>0.56999999999999995</v>
      </c>
      <c r="AR36" s="9">
        <v>0.89</v>
      </c>
      <c r="AS36" s="9">
        <v>0.46</v>
      </c>
      <c r="AT36" s="9">
        <v>0.79</v>
      </c>
      <c r="AU36" s="9">
        <v>0.02</v>
      </c>
      <c r="AV36" s="9">
        <v>0.42</v>
      </c>
      <c r="AW36" s="9">
        <v>0.13</v>
      </c>
      <c r="AX36" s="9">
        <v>1.72</v>
      </c>
      <c r="AY36" s="9">
        <v>0.36</v>
      </c>
      <c r="AZ36" s="9">
        <v>0.23</v>
      </c>
      <c r="BA36" s="9">
        <v>0.1</v>
      </c>
      <c r="BB36" s="9">
        <v>0.14000000000000001</v>
      </c>
      <c r="BC36" s="9">
        <v>0.22</v>
      </c>
      <c r="BD36" s="9">
        <v>1.35</v>
      </c>
      <c r="BE36" s="9">
        <v>0.46</v>
      </c>
      <c r="BF36" s="9">
        <v>0.19</v>
      </c>
      <c r="BG36" s="9">
        <v>0.41</v>
      </c>
      <c r="BH36" s="9">
        <v>0.37</v>
      </c>
      <c r="BI36" s="9">
        <v>0.11</v>
      </c>
      <c r="BJ36" s="9">
        <v>1.67</v>
      </c>
      <c r="BK36" s="9">
        <v>1.49</v>
      </c>
      <c r="BL36" s="9">
        <v>2.5</v>
      </c>
      <c r="BM36" s="15">
        <v>2.2599999999999998</v>
      </c>
      <c r="BN36" s="9">
        <v>1.61</v>
      </c>
      <c r="BO36" s="9">
        <v>2.96</v>
      </c>
    </row>
    <row r="37" spans="1:67" ht="30" customHeight="1" x14ac:dyDescent="0.3">
      <c r="A37" s="3"/>
      <c r="B37" s="3"/>
      <c r="C37" s="4">
        <v>14</v>
      </c>
      <c r="D37" s="5">
        <f>D35*C37</f>
        <v>500.78000000000003</v>
      </c>
      <c r="E37" s="5">
        <f>E35*C37</f>
        <v>438.62</v>
      </c>
      <c r="F37" s="5">
        <f t="shared" ref="F37:F39" si="17">C37*$F$35</f>
        <v>449.12</v>
      </c>
      <c r="G37" s="5">
        <f t="shared" si="0"/>
        <v>446.16</v>
      </c>
      <c r="H37" s="5">
        <f>C37*H35</f>
        <v>385.14</v>
      </c>
      <c r="I37" s="5">
        <f>C37*I35</f>
        <v>416.78</v>
      </c>
      <c r="J37" s="5">
        <f>C37*J35</f>
        <v>451.78</v>
      </c>
      <c r="K37" s="5">
        <f>C37*K35</f>
        <v>472.64</v>
      </c>
      <c r="L37" s="5">
        <f>C37*L35</f>
        <v>496.02</v>
      </c>
      <c r="M37" s="5">
        <f>C37*M35</f>
        <v>497.56</v>
      </c>
      <c r="N37" s="5">
        <f>C37*N35</f>
        <v>502.73999999999995</v>
      </c>
      <c r="O37" s="5">
        <f>C37*O35</f>
        <v>508.4799999999999</v>
      </c>
      <c r="P37" s="5">
        <f>C37*P35</f>
        <v>505.81999999999994</v>
      </c>
      <c r="Q37" s="5">
        <f>C37*Q35</f>
        <v>499.37999999999994</v>
      </c>
      <c r="R37" s="5">
        <f>C37*R35</f>
        <v>480.4799999999999</v>
      </c>
      <c r="S37" s="5">
        <f>C37*S35</f>
        <v>477.39999999999992</v>
      </c>
      <c r="T37" s="5">
        <f>C37*T35</f>
        <v>475.43999999999994</v>
      </c>
      <c r="U37" s="5">
        <f>C37*U35</f>
        <v>474.03999999999991</v>
      </c>
      <c r="V37" s="5">
        <f>C37*V35</f>
        <v>477.25999999999988</v>
      </c>
      <c r="W37" s="5">
        <f>C37*W35</f>
        <v>482.29999999999984</v>
      </c>
      <c r="X37" s="5">
        <f>C37*X35</f>
        <v>506.37999999999982</v>
      </c>
      <c r="Y37" s="5">
        <f>C37*Y35</f>
        <v>508.19999999999987</v>
      </c>
      <c r="Z37" s="5">
        <f>C37*Z35</f>
        <v>514.07999999999993</v>
      </c>
      <c r="AA37" s="5">
        <f>C37*AA35</f>
        <v>513.79999999999984</v>
      </c>
      <c r="AB37" s="5">
        <f>C37*AB35</f>
        <v>502.73999999999984</v>
      </c>
      <c r="AC37" s="5">
        <f>C37*AC35</f>
        <v>509.17999999999984</v>
      </c>
      <c r="AD37" s="5">
        <f>C37*AD35</f>
        <v>496.71999999999986</v>
      </c>
      <c r="AE37" s="5">
        <f>C37*AE35</f>
        <v>488.73999999999984</v>
      </c>
      <c r="AF37" s="5">
        <f>C37*AF35</f>
        <v>479.07999999999987</v>
      </c>
      <c r="AG37" s="5">
        <f>C37*AG35</f>
        <v>460.59999999999991</v>
      </c>
      <c r="AH37" s="5">
        <f>C37*AH35</f>
        <v>458.21999999999986</v>
      </c>
      <c r="AI37" s="15">
        <f>C37*AI35</f>
        <v>449.67999999999984</v>
      </c>
      <c r="AJ37" s="15">
        <f>C37*AJ35</f>
        <v>453.03999999999991</v>
      </c>
      <c r="AL37" s="9">
        <v>0.24</v>
      </c>
      <c r="AM37" s="9">
        <v>0.61</v>
      </c>
      <c r="AN37" s="9">
        <v>0.17</v>
      </c>
      <c r="AO37" s="9">
        <v>1.32</v>
      </c>
      <c r="AP37" s="9">
        <v>0.69</v>
      </c>
      <c r="AQ37" s="9">
        <v>0.56999999999999995</v>
      </c>
      <c r="AR37" s="9">
        <v>0.89</v>
      </c>
      <c r="AS37" s="9">
        <v>0.46</v>
      </c>
      <c r="AT37" s="9">
        <v>0.79</v>
      </c>
      <c r="AU37" s="9">
        <v>0.02</v>
      </c>
      <c r="AV37" s="9">
        <v>0.42</v>
      </c>
      <c r="AW37" s="9">
        <v>0.13</v>
      </c>
      <c r="AX37" s="9">
        <v>1.72</v>
      </c>
      <c r="AY37" s="9">
        <v>0.36</v>
      </c>
      <c r="AZ37" s="9">
        <v>0.23</v>
      </c>
      <c r="BA37" s="9">
        <v>0.1</v>
      </c>
      <c r="BB37" s="9">
        <v>0.14000000000000001</v>
      </c>
      <c r="BC37" s="9">
        <v>0.22</v>
      </c>
      <c r="BD37" s="9">
        <v>1.35</v>
      </c>
      <c r="BE37" s="9">
        <v>0.46</v>
      </c>
      <c r="BF37" s="9">
        <v>0.19</v>
      </c>
      <c r="BG37" s="9">
        <v>0.41</v>
      </c>
      <c r="BH37" s="9">
        <v>0.37</v>
      </c>
      <c r="BI37" s="9">
        <v>0.11</v>
      </c>
      <c r="BJ37" s="9">
        <v>1.67</v>
      </c>
      <c r="BK37" s="9">
        <v>1.49</v>
      </c>
      <c r="BL37" s="9">
        <v>2.5</v>
      </c>
      <c r="BM37" s="15">
        <v>2.2599999999999998</v>
      </c>
      <c r="BN37" s="9">
        <v>1.61</v>
      </c>
      <c r="BO37" s="9">
        <v>2.96</v>
      </c>
    </row>
    <row r="38" spans="1:67" ht="30" customHeight="1" x14ac:dyDescent="0.3">
      <c r="A38" s="3"/>
      <c r="B38" s="3"/>
      <c r="C38" s="4">
        <v>19</v>
      </c>
      <c r="D38" s="5">
        <f>D35*C38</f>
        <v>679.63000000000011</v>
      </c>
      <c r="E38" s="5">
        <f>E35*C38</f>
        <v>595.27</v>
      </c>
      <c r="F38" s="5">
        <f t="shared" si="17"/>
        <v>609.52</v>
      </c>
      <c r="G38" s="5">
        <f t="shared" si="0"/>
        <v>606.55999999999995</v>
      </c>
      <c r="H38" s="5">
        <f>C38*H35</f>
        <v>522.68999999999994</v>
      </c>
      <c r="I38" s="5">
        <f>C38*I35</f>
        <v>565.62999999999988</v>
      </c>
      <c r="J38" s="5">
        <f>C38*J35</f>
        <v>613.12999999999988</v>
      </c>
      <c r="K38" s="5">
        <f>C38*K35</f>
        <v>641.43999999999994</v>
      </c>
      <c r="L38" s="5">
        <f>C38*L35</f>
        <v>673.17</v>
      </c>
      <c r="M38" s="5">
        <f>C38*M35</f>
        <v>675.26</v>
      </c>
      <c r="N38" s="5">
        <f>C38*N35</f>
        <v>682.29</v>
      </c>
      <c r="O38" s="5">
        <f>C38*O35</f>
        <v>690.07999999999993</v>
      </c>
      <c r="P38" s="5">
        <f>C38*P35</f>
        <v>686.46999999999991</v>
      </c>
      <c r="Q38" s="5">
        <f>C38*Q35</f>
        <v>677.7299999999999</v>
      </c>
      <c r="R38" s="5">
        <f>C38*R35</f>
        <v>652.07999999999993</v>
      </c>
      <c r="S38" s="5">
        <f>C38*S35</f>
        <v>647.89999999999986</v>
      </c>
      <c r="T38" s="5">
        <f>C38*T35</f>
        <v>645.2399999999999</v>
      </c>
      <c r="U38" s="5">
        <f>C38*U35</f>
        <v>643.3399999999998</v>
      </c>
      <c r="V38" s="5">
        <f>C38*V35</f>
        <v>647.70999999999981</v>
      </c>
      <c r="W38" s="5">
        <f>C38*W35</f>
        <v>654.54999999999973</v>
      </c>
      <c r="X38" s="5">
        <f>C38*X35</f>
        <v>687.22999999999979</v>
      </c>
      <c r="Y38" s="5">
        <f>C38*Y35</f>
        <v>689.69999999999982</v>
      </c>
      <c r="Z38" s="5">
        <f>C38*Z35</f>
        <v>697.67999999999984</v>
      </c>
      <c r="AA38" s="5">
        <f>C38*AA35</f>
        <v>697.29999999999973</v>
      </c>
      <c r="AB38" s="5">
        <f>C38*AB35</f>
        <v>682.28999999999985</v>
      </c>
      <c r="AC38" s="5">
        <f>C38*AC35</f>
        <v>691.02999999999986</v>
      </c>
      <c r="AD38" s="5">
        <f>C38*AD35</f>
        <v>674.11999999999978</v>
      </c>
      <c r="AE38" s="5">
        <f>C38*AE35</f>
        <v>663.28999999999985</v>
      </c>
      <c r="AF38" s="5">
        <f>C38*AF35</f>
        <v>650.17999999999984</v>
      </c>
      <c r="AG38" s="5">
        <f>C38*AG35</f>
        <v>625.0999999999998</v>
      </c>
      <c r="AH38" s="5">
        <f>C38*AH35</f>
        <v>621.86999999999978</v>
      </c>
      <c r="AI38" s="15">
        <f>C38*AI35</f>
        <v>610.27999999999986</v>
      </c>
      <c r="AJ38" s="15">
        <f>C38*AJ35</f>
        <v>614.8399999999998</v>
      </c>
      <c r="AL38" s="9">
        <v>0.24</v>
      </c>
      <c r="AM38" s="9">
        <v>0.61</v>
      </c>
      <c r="AN38" s="9">
        <v>0.17</v>
      </c>
      <c r="AO38" s="9">
        <v>1.32</v>
      </c>
      <c r="AP38" s="9">
        <v>0.69</v>
      </c>
      <c r="AQ38" s="9">
        <v>0.56999999999999995</v>
      </c>
      <c r="AR38" s="9">
        <v>0.89</v>
      </c>
      <c r="AS38" s="9">
        <v>0.46</v>
      </c>
      <c r="AT38" s="9">
        <v>0.79</v>
      </c>
      <c r="AU38" s="9">
        <v>0.02</v>
      </c>
      <c r="AV38" s="9">
        <v>0.42</v>
      </c>
      <c r="AW38" s="9">
        <v>0.13</v>
      </c>
      <c r="AX38" s="9">
        <v>1.72</v>
      </c>
      <c r="AY38" s="9">
        <v>0.36</v>
      </c>
      <c r="AZ38" s="9">
        <v>0.23</v>
      </c>
      <c r="BA38" s="9">
        <v>0.1</v>
      </c>
      <c r="BB38" s="9">
        <v>0.14000000000000001</v>
      </c>
      <c r="BC38" s="9">
        <v>0.22</v>
      </c>
      <c r="BD38" s="9">
        <v>1.35</v>
      </c>
      <c r="BE38" s="9">
        <v>0.46</v>
      </c>
      <c r="BF38" s="9">
        <v>0.19</v>
      </c>
      <c r="BG38" s="9">
        <v>0.41</v>
      </c>
      <c r="BH38" s="9">
        <v>0.37</v>
      </c>
      <c r="BI38" s="9">
        <v>0.11</v>
      </c>
      <c r="BJ38" s="9">
        <v>1.67</v>
      </c>
      <c r="BK38" s="9">
        <v>1.49</v>
      </c>
      <c r="BL38" s="9">
        <v>2.5</v>
      </c>
      <c r="BM38" s="15">
        <v>2.2599999999999998</v>
      </c>
      <c r="BN38" s="9">
        <v>1.61</v>
      </c>
      <c r="BO38" s="9">
        <v>2.96</v>
      </c>
    </row>
    <row r="39" spans="1:67" ht="30" customHeight="1" x14ac:dyDescent="0.3">
      <c r="A39" s="3"/>
      <c r="B39" s="3"/>
      <c r="C39" s="4">
        <v>48</v>
      </c>
      <c r="D39" s="5">
        <f>D35*C39</f>
        <v>1716.96</v>
      </c>
      <c r="E39" s="5">
        <f>E35*C39</f>
        <v>1503.8400000000001</v>
      </c>
      <c r="F39" s="5">
        <f t="shared" si="17"/>
        <v>1539.84</v>
      </c>
      <c r="G39" s="5">
        <f t="shared" si="0"/>
        <v>1536.8799999999999</v>
      </c>
      <c r="H39" s="5">
        <f>C39*H35</f>
        <v>1320.48</v>
      </c>
      <c r="I39" s="5">
        <f>C39*I35</f>
        <v>1428.9599999999998</v>
      </c>
      <c r="J39" s="5">
        <f>C39*J35</f>
        <v>1548.9599999999998</v>
      </c>
      <c r="K39" s="5">
        <f>C39*K35</f>
        <v>1620.48</v>
      </c>
      <c r="L39" s="5">
        <f>C39*L35</f>
        <v>1700.6399999999999</v>
      </c>
      <c r="M39" s="5">
        <f>C39*M35</f>
        <v>1705.92</v>
      </c>
      <c r="N39" s="5">
        <f>C39*N35</f>
        <v>1723.6799999999998</v>
      </c>
      <c r="O39" s="5">
        <f>C39*O35</f>
        <v>1743.3599999999997</v>
      </c>
      <c r="P39" s="5">
        <f>C39*P35</f>
        <v>1734.2399999999998</v>
      </c>
      <c r="Q39" s="5">
        <f>C39*Q35</f>
        <v>1712.1599999999999</v>
      </c>
      <c r="R39" s="5">
        <f>C39*R35</f>
        <v>1647.3599999999997</v>
      </c>
      <c r="S39" s="5">
        <f>C39*S35</f>
        <v>1636.7999999999997</v>
      </c>
      <c r="T39" s="5">
        <f>C39*T35</f>
        <v>1630.0799999999997</v>
      </c>
      <c r="U39" s="5">
        <f>C39*U35</f>
        <v>1625.2799999999997</v>
      </c>
      <c r="V39" s="5">
        <f>C39*V35</f>
        <v>1636.3199999999995</v>
      </c>
      <c r="W39" s="5">
        <f>C39*W35</f>
        <v>1653.5999999999995</v>
      </c>
      <c r="X39" s="5">
        <f>C39*X35</f>
        <v>1736.1599999999994</v>
      </c>
      <c r="Y39" s="5">
        <f>C39*Y35</f>
        <v>1742.3999999999996</v>
      </c>
      <c r="Z39" s="5">
        <f>C39*Z35</f>
        <v>1762.5599999999995</v>
      </c>
      <c r="AA39" s="5">
        <f>C39*AA35</f>
        <v>1761.5999999999995</v>
      </c>
      <c r="AB39" s="5">
        <f>C39*AB35</f>
        <v>1723.6799999999994</v>
      </c>
      <c r="AC39" s="5">
        <f>C39*AC35</f>
        <v>1745.7599999999995</v>
      </c>
      <c r="AD39" s="5">
        <f>C39*AD35</f>
        <v>1703.0399999999995</v>
      </c>
      <c r="AE39" s="5">
        <f>C39*AE35</f>
        <v>1675.6799999999994</v>
      </c>
      <c r="AF39" s="5">
        <f>C39*AF35</f>
        <v>1642.5599999999995</v>
      </c>
      <c r="AG39" s="5">
        <f>C39*AG35</f>
        <v>1579.1999999999996</v>
      </c>
      <c r="AH39" s="5">
        <f>C39*AH35</f>
        <v>1571.0399999999995</v>
      </c>
      <c r="AI39" s="15">
        <f>C39*AI35</f>
        <v>1541.7599999999995</v>
      </c>
      <c r="AJ39" s="15">
        <f>C39*AJ35</f>
        <v>1553.2799999999997</v>
      </c>
      <c r="AL39" s="9">
        <v>0.24</v>
      </c>
      <c r="AM39" s="9">
        <v>0.61</v>
      </c>
      <c r="AN39" s="9">
        <v>0.17</v>
      </c>
      <c r="AO39" s="9">
        <v>1.32</v>
      </c>
      <c r="AP39" s="9">
        <v>0.69</v>
      </c>
      <c r="AQ39" s="9">
        <v>0.56999999999999995</v>
      </c>
      <c r="AR39" s="9">
        <v>0.89</v>
      </c>
      <c r="AS39" s="9">
        <v>0.46</v>
      </c>
      <c r="AT39" s="9">
        <v>0.79</v>
      </c>
      <c r="AU39" s="9">
        <v>0.02</v>
      </c>
      <c r="AV39" s="9">
        <v>0.42</v>
      </c>
      <c r="AW39" s="9">
        <v>0.13</v>
      </c>
      <c r="AX39" s="9">
        <v>1.72</v>
      </c>
      <c r="AY39" s="9">
        <v>0.36</v>
      </c>
      <c r="AZ39" s="9">
        <v>0.23</v>
      </c>
      <c r="BA39" s="9">
        <v>0.1</v>
      </c>
      <c r="BB39" s="9">
        <v>0.14000000000000001</v>
      </c>
      <c r="BC39" s="9">
        <v>0.22</v>
      </c>
      <c r="BD39" s="9">
        <v>1.35</v>
      </c>
      <c r="BE39" s="9">
        <v>0.46</v>
      </c>
      <c r="BF39" s="9">
        <v>0.19</v>
      </c>
      <c r="BG39" s="9">
        <v>0.41</v>
      </c>
      <c r="BH39" s="9">
        <v>0.37</v>
      </c>
      <c r="BI39" s="9">
        <v>0.11</v>
      </c>
      <c r="BJ39" s="9">
        <v>1.67</v>
      </c>
      <c r="BK39" s="9">
        <v>1.49</v>
      </c>
      <c r="BL39" s="9">
        <v>2.5</v>
      </c>
      <c r="BM39" s="15">
        <v>2.2599999999999998</v>
      </c>
      <c r="BN39" s="9">
        <v>1.61</v>
      </c>
      <c r="BO39" s="9">
        <v>2.96</v>
      </c>
    </row>
    <row r="40" spans="1:67" ht="30" customHeight="1" x14ac:dyDescent="0.3">
      <c r="A40" s="3" t="s">
        <v>5</v>
      </c>
      <c r="B40" s="3" t="s">
        <v>13</v>
      </c>
      <c r="C40" s="4" t="s">
        <v>7</v>
      </c>
      <c r="D40" s="5">
        <v>35.76</v>
      </c>
      <c r="E40" s="5">
        <f>D40-4.44</f>
        <v>31.319999999999997</v>
      </c>
      <c r="F40" s="5">
        <f>E40+0.75</f>
        <v>32.069999999999993</v>
      </c>
      <c r="G40" s="5">
        <f t="shared" si="0"/>
        <v>29.109999999999992</v>
      </c>
      <c r="H40" s="5">
        <f>G40-BN40</f>
        <v>27.499999999999993</v>
      </c>
      <c r="I40" s="5">
        <f>H40+BM40</f>
        <v>29.759999999999991</v>
      </c>
      <c r="J40" s="5">
        <f>I40+BL40</f>
        <v>32.259999999999991</v>
      </c>
      <c r="K40" s="5">
        <f>J40+BK40</f>
        <v>33.749999999999993</v>
      </c>
      <c r="L40" s="5">
        <f>K40+BJ40</f>
        <v>35.419999999999995</v>
      </c>
      <c r="M40" s="5">
        <f>L40+BI40</f>
        <v>35.529999999999994</v>
      </c>
      <c r="N40" s="5">
        <f>M40+BH40</f>
        <v>35.899999999999991</v>
      </c>
      <c r="O40" s="5">
        <f>N40+BG40</f>
        <v>36.309999999999988</v>
      </c>
      <c r="P40" s="5">
        <f>O40-BF40</f>
        <v>36.11999999999999</v>
      </c>
      <c r="Q40" s="5">
        <f>P40-BE40</f>
        <v>35.659999999999989</v>
      </c>
      <c r="R40" s="5">
        <f>Q40-BD40</f>
        <v>34.309999999999988</v>
      </c>
      <c r="S40" s="5">
        <f>R40-BC40</f>
        <v>34.089999999999989</v>
      </c>
      <c r="T40" s="5">
        <f>S40-BB40</f>
        <v>33.949999999999989</v>
      </c>
      <c r="U40" s="5">
        <f>T40-BA40</f>
        <v>33.849999999999987</v>
      </c>
      <c r="V40" s="5">
        <f>U40+AZ40</f>
        <v>34.079999999999984</v>
      </c>
      <c r="W40" s="5">
        <f>V40+AY40</f>
        <v>34.439999999999984</v>
      </c>
      <c r="X40" s="5">
        <f>W40+AX40</f>
        <v>36.159999999999982</v>
      </c>
      <c r="Y40" s="5">
        <f>X40+AW40</f>
        <v>36.289999999999985</v>
      </c>
      <c r="Z40" s="5">
        <f t="shared" si="2"/>
        <v>36.709999999999987</v>
      </c>
      <c r="AA40" s="5">
        <f t="shared" si="3"/>
        <v>36.689999999999984</v>
      </c>
      <c r="AB40" s="5">
        <f t="shared" si="4"/>
        <v>35.899999999999984</v>
      </c>
      <c r="AC40" s="5">
        <f t="shared" si="5"/>
        <v>36.359999999999985</v>
      </c>
      <c r="AD40" s="5">
        <f t="shared" si="6"/>
        <v>35.469999999999985</v>
      </c>
      <c r="AE40" s="5">
        <f t="shared" si="7"/>
        <v>34.899999999999984</v>
      </c>
      <c r="AF40" s="5">
        <f t="shared" si="8"/>
        <v>34.209999999999987</v>
      </c>
      <c r="AG40" s="5">
        <f t="shared" si="9"/>
        <v>32.889999999999986</v>
      </c>
      <c r="AH40" s="5">
        <f t="shared" si="10"/>
        <v>32.719999999999985</v>
      </c>
      <c r="AI40" s="15">
        <f t="shared" si="11"/>
        <v>32.109999999999985</v>
      </c>
      <c r="AJ40" s="15">
        <f t="shared" si="12"/>
        <v>32.349999999999987</v>
      </c>
      <c r="AL40" s="9">
        <v>0.24</v>
      </c>
      <c r="AM40" s="9">
        <v>0.61</v>
      </c>
      <c r="AN40" s="9">
        <v>0.17</v>
      </c>
      <c r="AO40" s="9">
        <v>1.32</v>
      </c>
      <c r="AP40" s="9">
        <v>0.69</v>
      </c>
      <c r="AQ40" s="9">
        <v>0.56999999999999995</v>
      </c>
      <c r="AR40" s="9">
        <v>0.89</v>
      </c>
      <c r="AS40" s="9">
        <v>0.46</v>
      </c>
      <c r="AT40" s="9">
        <v>0.79</v>
      </c>
      <c r="AU40" s="9">
        <v>0.02</v>
      </c>
      <c r="AV40" s="9">
        <v>0.42</v>
      </c>
      <c r="AW40" s="9">
        <v>0.13</v>
      </c>
      <c r="AX40" s="9">
        <v>1.72</v>
      </c>
      <c r="AY40" s="9">
        <v>0.36</v>
      </c>
      <c r="AZ40" s="9">
        <v>0.23</v>
      </c>
      <c r="BA40" s="9">
        <v>0.1</v>
      </c>
      <c r="BB40" s="9">
        <v>0.14000000000000001</v>
      </c>
      <c r="BC40" s="9">
        <v>0.22</v>
      </c>
      <c r="BD40" s="9">
        <v>1.35</v>
      </c>
      <c r="BE40" s="9">
        <v>0.46</v>
      </c>
      <c r="BF40" s="9">
        <v>0.19</v>
      </c>
      <c r="BG40" s="9">
        <v>0.41</v>
      </c>
      <c r="BH40" s="9">
        <v>0.37</v>
      </c>
      <c r="BI40" s="9">
        <v>0.11</v>
      </c>
      <c r="BJ40" s="9">
        <v>1.67</v>
      </c>
      <c r="BK40" s="9">
        <v>1.49</v>
      </c>
      <c r="BL40" s="9">
        <v>2.5</v>
      </c>
      <c r="BM40" s="15">
        <v>2.2599999999999998</v>
      </c>
      <c r="BN40" s="9">
        <v>1.61</v>
      </c>
      <c r="BO40" s="9">
        <v>2.96</v>
      </c>
    </row>
    <row r="41" spans="1:67" ht="30" customHeight="1" x14ac:dyDescent="0.3">
      <c r="A41" s="3"/>
      <c r="B41" s="3"/>
      <c r="C41" s="4">
        <v>9</v>
      </c>
      <c r="D41" s="5">
        <f>D40*C41</f>
        <v>321.83999999999997</v>
      </c>
      <c r="E41" s="5">
        <f>E40*C41</f>
        <v>281.88</v>
      </c>
      <c r="F41" s="5">
        <f>C41*$F$40</f>
        <v>288.62999999999994</v>
      </c>
      <c r="G41" s="5">
        <f t="shared" si="0"/>
        <v>285.66999999999996</v>
      </c>
      <c r="H41" s="5">
        <f>C41*H40</f>
        <v>247.49999999999994</v>
      </c>
      <c r="I41" s="5">
        <f>C41*I40</f>
        <v>267.83999999999992</v>
      </c>
      <c r="J41" s="5">
        <f>C41*J40</f>
        <v>290.33999999999992</v>
      </c>
      <c r="K41" s="5">
        <f>C41*K40</f>
        <v>303.74999999999994</v>
      </c>
      <c r="L41" s="5">
        <f>C41*L40</f>
        <v>318.77999999999997</v>
      </c>
      <c r="M41" s="5">
        <f>C41*M40</f>
        <v>319.76999999999992</v>
      </c>
      <c r="N41" s="5">
        <f>C41*N40</f>
        <v>323.09999999999991</v>
      </c>
      <c r="O41" s="5">
        <f>C41*O40</f>
        <v>326.78999999999991</v>
      </c>
      <c r="P41" s="5">
        <f>C41*P40</f>
        <v>325.07999999999993</v>
      </c>
      <c r="Q41" s="5">
        <f>C41*Q40</f>
        <v>320.93999999999988</v>
      </c>
      <c r="R41" s="5">
        <f>C41*R40</f>
        <v>308.78999999999991</v>
      </c>
      <c r="S41" s="5">
        <f>C41*S40</f>
        <v>306.80999999999989</v>
      </c>
      <c r="T41" s="5">
        <f>C41*T40</f>
        <v>305.5499999999999</v>
      </c>
      <c r="U41" s="5">
        <f>C41*U40</f>
        <v>304.64999999999986</v>
      </c>
      <c r="V41" s="5">
        <f>C41*V40</f>
        <v>306.71999999999986</v>
      </c>
      <c r="W41" s="5">
        <f>C41*W40</f>
        <v>309.95999999999987</v>
      </c>
      <c r="X41" s="5">
        <f>C41*X40</f>
        <v>325.43999999999983</v>
      </c>
      <c r="Y41" s="5">
        <f>C41*Y40</f>
        <v>326.60999999999984</v>
      </c>
      <c r="Z41" s="5">
        <f>C41*Z40</f>
        <v>330.38999999999987</v>
      </c>
      <c r="AA41" s="5">
        <f>C41*AA40</f>
        <v>330.20999999999987</v>
      </c>
      <c r="AB41" s="5">
        <f>C41*AB40</f>
        <v>323.09999999999985</v>
      </c>
      <c r="AC41" s="5">
        <f>C41*AC40</f>
        <v>327.2399999999999</v>
      </c>
      <c r="AD41" s="5">
        <f>C41*AD40</f>
        <v>319.22999999999985</v>
      </c>
      <c r="AE41" s="5">
        <f>C41*AE40</f>
        <v>314.09999999999985</v>
      </c>
      <c r="AF41" s="5">
        <f>C41*AF40</f>
        <v>307.88999999999987</v>
      </c>
      <c r="AG41" s="5">
        <f>C41*AG40</f>
        <v>296.00999999999988</v>
      </c>
      <c r="AH41" s="5">
        <f>C41*AH40</f>
        <v>294.47999999999985</v>
      </c>
      <c r="AI41" s="15">
        <f>C41*AI40</f>
        <v>288.9899999999999</v>
      </c>
      <c r="AJ41" s="15">
        <f>C41*AJ40</f>
        <v>291.14999999999986</v>
      </c>
      <c r="AL41" s="9">
        <v>0.24</v>
      </c>
      <c r="AM41" s="9">
        <v>0.61</v>
      </c>
      <c r="AN41" s="9">
        <v>0.17</v>
      </c>
      <c r="AO41" s="9">
        <v>1.32</v>
      </c>
      <c r="AP41" s="9">
        <v>0.69</v>
      </c>
      <c r="AQ41" s="9">
        <v>0.56999999999999995</v>
      </c>
      <c r="AR41" s="9">
        <v>0.89</v>
      </c>
      <c r="AS41" s="9">
        <v>0.46</v>
      </c>
      <c r="AT41" s="9">
        <v>0.79</v>
      </c>
      <c r="AU41" s="9">
        <v>0.02</v>
      </c>
      <c r="AV41" s="9">
        <v>0.42</v>
      </c>
      <c r="AW41" s="9">
        <v>0.13</v>
      </c>
      <c r="AX41" s="9">
        <v>1.72</v>
      </c>
      <c r="AY41" s="9">
        <v>0.36</v>
      </c>
      <c r="AZ41" s="9">
        <v>0.23</v>
      </c>
      <c r="BA41" s="9">
        <v>0.1</v>
      </c>
      <c r="BB41" s="9">
        <v>0.14000000000000001</v>
      </c>
      <c r="BC41" s="9">
        <v>0.22</v>
      </c>
      <c r="BD41" s="9">
        <v>1.35</v>
      </c>
      <c r="BE41" s="9">
        <v>0.46</v>
      </c>
      <c r="BF41" s="9">
        <v>0.19</v>
      </c>
      <c r="BG41" s="9">
        <v>0.41</v>
      </c>
      <c r="BH41" s="9">
        <v>0.37</v>
      </c>
      <c r="BI41" s="9">
        <v>0.11</v>
      </c>
      <c r="BJ41" s="9">
        <v>1.67</v>
      </c>
      <c r="BK41" s="9">
        <v>1.49</v>
      </c>
      <c r="BL41" s="9">
        <v>2.5</v>
      </c>
      <c r="BM41" s="15">
        <v>2.2599999999999998</v>
      </c>
      <c r="BN41" s="9">
        <v>1.61</v>
      </c>
      <c r="BO41" s="9">
        <v>2.96</v>
      </c>
    </row>
    <row r="42" spans="1:67" ht="30" customHeight="1" x14ac:dyDescent="0.3">
      <c r="A42" s="3"/>
      <c r="B42" s="3"/>
      <c r="C42" s="4">
        <v>14</v>
      </c>
      <c r="D42" s="5">
        <f>D40*C42</f>
        <v>500.64</v>
      </c>
      <c r="E42" s="5">
        <f>E40*C42</f>
        <v>438.47999999999996</v>
      </c>
      <c r="F42" s="5">
        <f t="shared" ref="F42:F44" si="18">C42*$F$40</f>
        <v>448.9799999999999</v>
      </c>
      <c r="G42" s="5">
        <f t="shared" ref="G42:G73" si="19">F42-BO42</f>
        <v>446.01999999999992</v>
      </c>
      <c r="H42" s="5">
        <f>C42*H40</f>
        <v>384.99999999999989</v>
      </c>
      <c r="I42" s="5">
        <f>C42*I40</f>
        <v>416.63999999999987</v>
      </c>
      <c r="J42" s="5">
        <f>C42*J40</f>
        <v>451.63999999999987</v>
      </c>
      <c r="K42" s="5">
        <f>C42*K40</f>
        <v>472.49999999999989</v>
      </c>
      <c r="L42" s="5">
        <f>C42*L40</f>
        <v>495.87999999999994</v>
      </c>
      <c r="M42" s="5">
        <f>C42*M40</f>
        <v>497.4199999999999</v>
      </c>
      <c r="N42" s="5">
        <f>C42*N40</f>
        <v>502.59999999999991</v>
      </c>
      <c r="O42" s="5">
        <f>C42*O40</f>
        <v>508.3399999999998</v>
      </c>
      <c r="P42" s="5">
        <f>C42*P40</f>
        <v>505.67999999999984</v>
      </c>
      <c r="Q42" s="5">
        <f>C42*Q40</f>
        <v>499.23999999999984</v>
      </c>
      <c r="R42" s="5">
        <f>C42*R40</f>
        <v>480.3399999999998</v>
      </c>
      <c r="S42" s="5">
        <f>C42*S40</f>
        <v>477.25999999999988</v>
      </c>
      <c r="T42" s="5">
        <f>C42*T40</f>
        <v>475.29999999999984</v>
      </c>
      <c r="U42" s="5">
        <f>C42*U40</f>
        <v>473.89999999999981</v>
      </c>
      <c r="V42" s="5">
        <f>C42*V40</f>
        <v>477.11999999999978</v>
      </c>
      <c r="W42" s="5">
        <f>C42*W40</f>
        <v>482.15999999999974</v>
      </c>
      <c r="X42" s="5">
        <f>C42*X40</f>
        <v>506.23999999999978</v>
      </c>
      <c r="Y42" s="5">
        <f>C42*Y40</f>
        <v>508.05999999999977</v>
      </c>
      <c r="Z42" s="5">
        <f>C42*Z40</f>
        <v>513.93999999999983</v>
      </c>
      <c r="AA42" s="5">
        <f>C42*AA40</f>
        <v>513.65999999999974</v>
      </c>
      <c r="AB42" s="5">
        <f>C42*AB40</f>
        <v>502.5999999999998</v>
      </c>
      <c r="AC42" s="5">
        <f>C42*AC40</f>
        <v>509.03999999999979</v>
      </c>
      <c r="AD42" s="5">
        <f>C42*AD40</f>
        <v>496.57999999999981</v>
      </c>
      <c r="AE42" s="5">
        <f>C42*AE40</f>
        <v>488.5999999999998</v>
      </c>
      <c r="AF42" s="5">
        <f>C42*AF40</f>
        <v>478.93999999999983</v>
      </c>
      <c r="AG42" s="5">
        <f>C42*AG40</f>
        <v>460.45999999999981</v>
      </c>
      <c r="AH42" s="5">
        <f>C42*AH40</f>
        <v>458.07999999999981</v>
      </c>
      <c r="AI42" s="15">
        <f>C42*AI40</f>
        <v>449.53999999999979</v>
      </c>
      <c r="AJ42" s="15">
        <f>C42*AJ40</f>
        <v>452.89999999999981</v>
      </c>
      <c r="AL42" s="9">
        <v>0.24</v>
      </c>
      <c r="AM42" s="9">
        <v>0.61</v>
      </c>
      <c r="AN42" s="9">
        <v>0.17</v>
      </c>
      <c r="AO42" s="9">
        <v>1.32</v>
      </c>
      <c r="AP42" s="9">
        <v>0.69</v>
      </c>
      <c r="AQ42" s="9">
        <v>0.56999999999999995</v>
      </c>
      <c r="AR42" s="9">
        <v>0.89</v>
      </c>
      <c r="AS42" s="9">
        <v>0.46</v>
      </c>
      <c r="AT42" s="9">
        <v>0.79</v>
      </c>
      <c r="AU42" s="9">
        <v>0.02</v>
      </c>
      <c r="AV42" s="9">
        <v>0.42</v>
      </c>
      <c r="AW42" s="9">
        <v>0.13</v>
      </c>
      <c r="AX42" s="9">
        <v>1.72</v>
      </c>
      <c r="AY42" s="9">
        <v>0.36</v>
      </c>
      <c r="AZ42" s="9">
        <v>0.23</v>
      </c>
      <c r="BA42" s="9">
        <v>0.1</v>
      </c>
      <c r="BB42" s="9">
        <v>0.14000000000000001</v>
      </c>
      <c r="BC42" s="9">
        <v>0.22</v>
      </c>
      <c r="BD42" s="9">
        <v>1.35</v>
      </c>
      <c r="BE42" s="9">
        <v>0.46</v>
      </c>
      <c r="BF42" s="9">
        <v>0.19</v>
      </c>
      <c r="BG42" s="9">
        <v>0.41</v>
      </c>
      <c r="BH42" s="9">
        <v>0.37</v>
      </c>
      <c r="BI42" s="9">
        <v>0.11</v>
      </c>
      <c r="BJ42" s="9">
        <v>1.67</v>
      </c>
      <c r="BK42" s="9">
        <v>1.49</v>
      </c>
      <c r="BL42" s="9">
        <v>2.5</v>
      </c>
      <c r="BM42" s="15">
        <v>2.2599999999999998</v>
      </c>
      <c r="BN42" s="9">
        <v>1.61</v>
      </c>
      <c r="BO42" s="9">
        <v>2.96</v>
      </c>
    </row>
    <row r="43" spans="1:67" ht="30" customHeight="1" x14ac:dyDescent="0.3">
      <c r="A43" s="3"/>
      <c r="B43" s="3"/>
      <c r="C43" s="4">
        <v>19</v>
      </c>
      <c r="D43" s="5">
        <f>D40*C43</f>
        <v>679.43999999999994</v>
      </c>
      <c r="E43" s="5">
        <f>E40*C43</f>
        <v>595.07999999999993</v>
      </c>
      <c r="F43" s="5">
        <f t="shared" si="18"/>
        <v>609.32999999999993</v>
      </c>
      <c r="G43" s="5">
        <f t="shared" si="19"/>
        <v>606.36999999999989</v>
      </c>
      <c r="H43" s="5">
        <f>C43*H40</f>
        <v>522.49999999999989</v>
      </c>
      <c r="I43" s="5">
        <f>C43*I40</f>
        <v>565.43999999999983</v>
      </c>
      <c r="J43" s="5">
        <f>C43*J40</f>
        <v>612.93999999999983</v>
      </c>
      <c r="K43" s="5">
        <f>C43*K40</f>
        <v>641.24999999999989</v>
      </c>
      <c r="L43" s="5">
        <f>C43*L40</f>
        <v>672.9799999999999</v>
      </c>
      <c r="M43" s="5">
        <f>C43*M40</f>
        <v>675.06999999999994</v>
      </c>
      <c r="N43" s="5">
        <f>C43*N40</f>
        <v>682.0999999999998</v>
      </c>
      <c r="O43" s="5">
        <f>C43*O40</f>
        <v>689.88999999999976</v>
      </c>
      <c r="P43" s="5">
        <f>C43*P40</f>
        <v>686.27999999999986</v>
      </c>
      <c r="Q43" s="5">
        <f>C43*Q40</f>
        <v>677.53999999999985</v>
      </c>
      <c r="R43" s="5">
        <f>C43*R40</f>
        <v>651.88999999999976</v>
      </c>
      <c r="S43" s="5">
        <f>C43*S40</f>
        <v>647.70999999999981</v>
      </c>
      <c r="T43" s="5">
        <f>C43*T40</f>
        <v>645.04999999999973</v>
      </c>
      <c r="U43" s="5">
        <f>C43*U40</f>
        <v>643.14999999999975</v>
      </c>
      <c r="V43" s="5">
        <f>C43*V40</f>
        <v>647.51999999999975</v>
      </c>
      <c r="W43" s="5">
        <f>C43*W40</f>
        <v>654.35999999999967</v>
      </c>
      <c r="X43" s="5">
        <f>C43*X40</f>
        <v>687.03999999999962</v>
      </c>
      <c r="Y43" s="5">
        <f>C43*Y40</f>
        <v>689.50999999999976</v>
      </c>
      <c r="Z43" s="5">
        <f>C43*Z40</f>
        <v>697.48999999999978</v>
      </c>
      <c r="AA43" s="5">
        <f>C43*AA40</f>
        <v>697.10999999999967</v>
      </c>
      <c r="AB43" s="5">
        <f>C43*AB40</f>
        <v>682.09999999999968</v>
      </c>
      <c r="AC43" s="5">
        <f>C43*AC40</f>
        <v>690.83999999999969</v>
      </c>
      <c r="AD43" s="5">
        <f>C43*AD40</f>
        <v>673.92999999999972</v>
      </c>
      <c r="AE43" s="5">
        <f>C43*AE40</f>
        <v>663.09999999999968</v>
      </c>
      <c r="AF43" s="5">
        <f>C43*AF40</f>
        <v>649.98999999999978</v>
      </c>
      <c r="AG43" s="5">
        <f>C43*AG40</f>
        <v>624.90999999999974</v>
      </c>
      <c r="AH43" s="5">
        <f>C43*AH40</f>
        <v>621.67999999999972</v>
      </c>
      <c r="AI43" s="15">
        <f>C43*AI40</f>
        <v>610.08999999999969</v>
      </c>
      <c r="AJ43" s="15">
        <f>C43*AJ40</f>
        <v>614.64999999999975</v>
      </c>
      <c r="AL43" s="9">
        <v>0.24</v>
      </c>
      <c r="AM43" s="9">
        <v>0.61</v>
      </c>
      <c r="AN43" s="9">
        <v>0.17</v>
      </c>
      <c r="AO43" s="9">
        <v>1.32</v>
      </c>
      <c r="AP43" s="9">
        <v>0.69</v>
      </c>
      <c r="AQ43" s="9">
        <v>0.56999999999999995</v>
      </c>
      <c r="AR43" s="9">
        <v>0.89</v>
      </c>
      <c r="AS43" s="9">
        <v>0.46</v>
      </c>
      <c r="AT43" s="9">
        <v>0.79</v>
      </c>
      <c r="AU43" s="9">
        <v>0.02</v>
      </c>
      <c r="AV43" s="9">
        <v>0.42</v>
      </c>
      <c r="AW43" s="9">
        <v>0.13</v>
      </c>
      <c r="AX43" s="9">
        <v>1.72</v>
      </c>
      <c r="AY43" s="9">
        <v>0.36</v>
      </c>
      <c r="AZ43" s="9">
        <v>0.23</v>
      </c>
      <c r="BA43" s="9">
        <v>0.1</v>
      </c>
      <c r="BB43" s="9">
        <v>0.14000000000000001</v>
      </c>
      <c r="BC43" s="9">
        <v>0.22</v>
      </c>
      <c r="BD43" s="9">
        <v>1.35</v>
      </c>
      <c r="BE43" s="9">
        <v>0.46</v>
      </c>
      <c r="BF43" s="9">
        <v>0.19</v>
      </c>
      <c r="BG43" s="9">
        <v>0.41</v>
      </c>
      <c r="BH43" s="9">
        <v>0.37</v>
      </c>
      <c r="BI43" s="9">
        <v>0.11</v>
      </c>
      <c r="BJ43" s="9">
        <v>1.67</v>
      </c>
      <c r="BK43" s="9">
        <v>1.49</v>
      </c>
      <c r="BL43" s="9">
        <v>2.5</v>
      </c>
      <c r="BM43" s="15">
        <v>2.2599999999999998</v>
      </c>
      <c r="BN43" s="9">
        <v>1.61</v>
      </c>
      <c r="BO43" s="9">
        <v>2.96</v>
      </c>
    </row>
    <row r="44" spans="1:67" ht="30" customHeight="1" x14ac:dyDescent="0.3">
      <c r="A44" s="3"/>
      <c r="B44" s="3"/>
      <c r="C44" s="4">
        <v>48</v>
      </c>
      <c r="D44" s="5">
        <f>D40*C44</f>
        <v>1716.48</v>
      </c>
      <c r="E44" s="5">
        <f>E40*C44</f>
        <v>1503.36</v>
      </c>
      <c r="F44" s="5">
        <f t="shared" si="18"/>
        <v>1539.3599999999997</v>
      </c>
      <c r="G44" s="5">
        <f t="shared" si="19"/>
        <v>1536.3999999999996</v>
      </c>
      <c r="H44" s="5">
        <f>C44*H40</f>
        <v>1319.9999999999995</v>
      </c>
      <c r="I44" s="5">
        <f>C44*I40</f>
        <v>1428.4799999999996</v>
      </c>
      <c r="J44" s="5">
        <f>C44*J40</f>
        <v>1548.4799999999996</v>
      </c>
      <c r="K44" s="5">
        <f>C44*K40</f>
        <v>1619.9999999999995</v>
      </c>
      <c r="L44" s="5">
        <f>C44*L40</f>
        <v>1700.1599999999999</v>
      </c>
      <c r="M44" s="5">
        <f>C44*M40</f>
        <v>1705.4399999999996</v>
      </c>
      <c r="N44" s="5">
        <f>C44*N40</f>
        <v>1723.1999999999996</v>
      </c>
      <c r="O44" s="5">
        <f>C44*O40</f>
        <v>1742.8799999999994</v>
      </c>
      <c r="P44" s="5">
        <f>C44*P40</f>
        <v>1733.7599999999995</v>
      </c>
      <c r="Q44" s="5">
        <f>C44*Q40</f>
        <v>1711.6799999999994</v>
      </c>
      <c r="R44" s="5">
        <f>C44*R40</f>
        <v>1646.8799999999994</v>
      </c>
      <c r="S44" s="5">
        <f>C44*S40</f>
        <v>1636.3199999999995</v>
      </c>
      <c r="T44" s="5">
        <f>C44*T40</f>
        <v>1629.5999999999995</v>
      </c>
      <c r="U44" s="5">
        <f>C44*U40</f>
        <v>1624.7999999999993</v>
      </c>
      <c r="V44" s="5">
        <f>C44*V40</f>
        <v>1635.8399999999992</v>
      </c>
      <c r="W44" s="5">
        <f>C44*W40</f>
        <v>1653.1199999999992</v>
      </c>
      <c r="X44" s="5">
        <f>C44*X40</f>
        <v>1735.6799999999992</v>
      </c>
      <c r="Y44" s="5">
        <f>C44*Y40</f>
        <v>1741.9199999999992</v>
      </c>
      <c r="Z44" s="5">
        <f>C44*Z40</f>
        <v>1762.0799999999995</v>
      </c>
      <c r="AA44" s="5">
        <f>C44*AA40</f>
        <v>1761.1199999999992</v>
      </c>
      <c r="AB44" s="5">
        <f>C44*AB40</f>
        <v>1723.1999999999994</v>
      </c>
      <c r="AC44" s="5">
        <f>C44*AC40</f>
        <v>1745.2799999999993</v>
      </c>
      <c r="AD44" s="5">
        <f>C44*AD40</f>
        <v>1702.5599999999993</v>
      </c>
      <c r="AE44" s="5">
        <f>C44*AE40</f>
        <v>1675.1999999999994</v>
      </c>
      <c r="AF44" s="5">
        <f>C44*AF40</f>
        <v>1642.0799999999995</v>
      </c>
      <c r="AG44" s="5">
        <f>C44*AG40</f>
        <v>1578.7199999999993</v>
      </c>
      <c r="AH44" s="5">
        <f>C44*AH40</f>
        <v>1570.5599999999993</v>
      </c>
      <c r="AI44" s="15">
        <f>C44*AI40</f>
        <v>1541.2799999999993</v>
      </c>
      <c r="AJ44" s="15">
        <f>C44*AJ40</f>
        <v>1552.7999999999993</v>
      </c>
      <c r="AL44" s="9">
        <v>0.24</v>
      </c>
      <c r="AM44" s="9">
        <v>0.61</v>
      </c>
      <c r="AN44" s="9">
        <v>0.17</v>
      </c>
      <c r="AO44" s="9">
        <v>1.32</v>
      </c>
      <c r="AP44" s="9">
        <v>0.69</v>
      </c>
      <c r="AQ44" s="9">
        <v>0.56999999999999995</v>
      </c>
      <c r="AR44" s="9">
        <v>0.89</v>
      </c>
      <c r="AS44" s="9">
        <v>0.46</v>
      </c>
      <c r="AT44" s="9">
        <v>0.79</v>
      </c>
      <c r="AU44" s="9">
        <v>0.02</v>
      </c>
      <c r="AV44" s="9">
        <v>0.42</v>
      </c>
      <c r="AW44" s="9">
        <v>0.13</v>
      </c>
      <c r="AX44" s="9">
        <v>1.72</v>
      </c>
      <c r="AY44" s="9">
        <v>0.36</v>
      </c>
      <c r="AZ44" s="9">
        <v>0.23</v>
      </c>
      <c r="BA44" s="9">
        <v>0.1</v>
      </c>
      <c r="BB44" s="9">
        <v>0.14000000000000001</v>
      </c>
      <c r="BC44" s="9">
        <v>0.22</v>
      </c>
      <c r="BD44" s="9">
        <v>1.35</v>
      </c>
      <c r="BE44" s="9">
        <v>0.46</v>
      </c>
      <c r="BF44" s="9">
        <v>0.19</v>
      </c>
      <c r="BG44" s="9">
        <v>0.41</v>
      </c>
      <c r="BH44" s="9">
        <v>0.37</v>
      </c>
      <c r="BI44" s="9">
        <v>0.11</v>
      </c>
      <c r="BJ44" s="9">
        <v>1.67</v>
      </c>
      <c r="BK44" s="9">
        <v>1.49</v>
      </c>
      <c r="BL44" s="9">
        <v>2.5</v>
      </c>
      <c r="BM44" s="15">
        <v>2.2599999999999998</v>
      </c>
      <c r="BN44" s="9">
        <v>1.61</v>
      </c>
      <c r="BO44" s="9">
        <v>2.96</v>
      </c>
    </row>
    <row r="45" spans="1:67" ht="30" customHeight="1" x14ac:dyDescent="0.3">
      <c r="A45" s="3" t="s">
        <v>5</v>
      </c>
      <c r="B45" s="3" t="s">
        <v>14</v>
      </c>
      <c r="C45" s="4" t="s">
        <v>7</v>
      </c>
      <c r="D45" s="5">
        <v>35.840000000000003</v>
      </c>
      <c r="E45" s="5">
        <f>D45-4.44</f>
        <v>31.400000000000002</v>
      </c>
      <c r="F45" s="5">
        <f>E45+0.75</f>
        <v>32.150000000000006</v>
      </c>
      <c r="G45" s="5">
        <f t="shared" si="19"/>
        <v>29.190000000000005</v>
      </c>
      <c r="H45" s="5">
        <f>G45-BN45</f>
        <v>27.580000000000005</v>
      </c>
      <c r="I45" s="5">
        <f>H45+BM45</f>
        <v>29.840000000000003</v>
      </c>
      <c r="J45" s="5">
        <f>I45+BL45</f>
        <v>32.340000000000003</v>
      </c>
      <c r="K45" s="5">
        <f>J45+BK45</f>
        <v>33.830000000000005</v>
      </c>
      <c r="L45" s="5">
        <f>K45+BJ45</f>
        <v>35.500000000000007</v>
      </c>
      <c r="M45" s="5">
        <f>L45+BI45</f>
        <v>35.610000000000007</v>
      </c>
      <c r="N45" s="5">
        <f>M45+BH45</f>
        <v>35.980000000000004</v>
      </c>
      <c r="O45" s="5">
        <f>N45+BG45</f>
        <v>36.39</v>
      </c>
      <c r="P45" s="5">
        <f>O45-BF45</f>
        <v>36.200000000000003</v>
      </c>
      <c r="Q45" s="5">
        <f>P45-BE45</f>
        <v>35.74</v>
      </c>
      <c r="R45" s="5">
        <f>Q45-BD45</f>
        <v>34.39</v>
      </c>
      <c r="S45" s="5">
        <f>R45-BC45</f>
        <v>34.17</v>
      </c>
      <c r="T45" s="5">
        <f>S45-BB45</f>
        <v>34.03</v>
      </c>
      <c r="U45" s="5">
        <f>T45-BA45</f>
        <v>33.93</v>
      </c>
      <c r="V45" s="5">
        <f>U45+AZ45</f>
        <v>34.159999999999997</v>
      </c>
      <c r="W45" s="5">
        <f>V45+AY45</f>
        <v>34.519999999999996</v>
      </c>
      <c r="X45" s="5">
        <f>W45+AX45</f>
        <v>36.239999999999995</v>
      </c>
      <c r="Y45" s="5">
        <f>X45+AW45</f>
        <v>36.369999999999997</v>
      </c>
      <c r="Z45" s="5">
        <f t="shared" si="2"/>
        <v>36.79</v>
      </c>
      <c r="AA45" s="5">
        <f t="shared" si="3"/>
        <v>36.769999999999996</v>
      </c>
      <c r="AB45" s="5">
        <f t="shared" si="4"/>
        <v>35.989999999999995</v>
      </c>
      <c r="AC45" s="5">
        <f t="shared" si="5"/>
        <v>36.449999999999996</v>
      </c>
      <c r="AD45" s="5">
        <f t="shared" si="6"/>
        <v>35.559999999999995</v>
      </c>
      <c r="AE45" s="5">
        <f t="shared" si="7"/>
        <v>34.989999999999995</v>
      </c>
      <c r="AF45" s="5">
        <f t="shared" si="8"/>
        <v>34.299999999999997</v>
      </c>
      <c r="AG45" s="5">
        <f t="shared" si="9"/>
        <v>32.979999999999997</v>
      </c>
      <c r="AH45" s="5">
        <f t="shared" si="10"/>
        <v>32.809999999999995</v>
      </c>
      <c r="AI45" s="15">
        <f t="shared" si="11"/>
        <v>32.199999999999996</v>
      </c>
      <c r="AJ45" s="15">
        <f t="shared" si="12"/>
        <v>32.44</v>
      </c>
      <c r="AL45" s="9">
        <v>0.24</v>
      </c>
      <c r="AM45" s="9">
        <v>0.61</v>
      </c>
      <c r="AN45" s="9">
        <v>0.17</v>
      </c>
      <c r="AO45" s="9">
        <v>1.32</v>
      </c>
      <c r="AP45" s="9">
        <v>0.69</v>
      </c>
      <c r="AQ45" s="9">
        <v>0.56999999999999995</v>
      </c>
      <c r="AR45" s="9">
        <v>0.89</v>
      </c>
      <c r="AS45" s="9">
        <v>0.46</v>
      </c>
      <c r="AT45" s="9">
        <v>0.78</v>
      </c>
      <c r="AU45" s="9">
        <v>0.02</v>
      </c>
      <c r="AV45" s="9">
        <v>0.42</v>
      </c>
      <c r="AW45" s="9">
        <v>0.13</v>
      </c>
      <c r="AX45" s="9">
        <v>1.72</v>
      </c>
      <c r="AY45" s="9">
        <v>0.36</v>
      </c>
      <c r="AZ45" s="9">
        <v>0.23</v>
      </c>
      <c r="BA45" s="9">
        <v>0.1</v>
      </c>
      <c r="BB45" s="9">
        <v>0.14000000000000001</v>
      </c>
      <c r="BC45" s="9">
        <v>0.22</v>
      </c>
      <c r="BD45" s="9">
        <v>1.35</v>
      </c>
      <c r="BE45" s="9">
        <v>0.46</v>
      </c>
      <c r="BF45" s="9">
        <v>0.19</v>
      </c>
      <c r="BG45" s="9">
        <v>0.41</v>
      </c>
      <c r="BH45" s="9">
        <v>0.37</v>
      </c>
      <c r="BI45" s="9">
        <v>0.11</v>
      </c>
      <c r="BJ45" s="9">
        <v>1.67</v>
      </c>
      <c r="BK45" s="9">
        <v>1.49</v>
      </c>
      <c r="BL45" s="9">
        <v>2.5</v>
      </c>
      <c r="BM45" s="15">
        <v>2.2599999999999998</v>
      </c>
      <c r="BN45" s="9">
        <v>1.61</v>
      </c>
      <c r="BO45" s="9">
        <v>2.96</v>
      </c>
    </row>
    <row r="46" spans="1:67" ht="30" customHeight="1" x14ac:dyDescent="0.3">
      <c r="A46" s="3"/>
      <c r="B46" s="3"/>
      <c r="C46" s="4">
        <v>9</v>
      </c>
      <c r="D46" s="5">
        <f>D45*C46</f>
        <v>322.56000000000006</v>
      </c>
      <c r="E46" s="5">
        <f>E45*C46</f>
        <v>282.60000000000002</v>
      </c>
      <c r="F46" s="5">
        <f>C46*$F$45</f>
        <v>289.35000000000002</v>
      </c>
      <c r="G46" s="5">
        <f t="shared" si="19"/>
        <v>286.39000000000004</v>
      </c>
      <c r="H46" s="5">
        <f>C46*H45</f>
        <v>248.22000000000006</v>
      </c>
      <c r="I46" s="5">
        <f>C46*I45</f>
        <v>268.56000000000006</v>
      </c>
      <c r="J46" s="5">
        <f>C46*J45</f>
        <v>291.06000000000006</v>
      </c>
      <c r="K46" s="5">
        <f>C46*K45</f>
        <v>304.47000000000003</v>
      </c>
      <c r="L46" s="5">
        <f>C46*L45</f>
        <v>319.50000000000006</v>
      </c>
      <c r="M46" s="5">
        <f>C46*M45</f>
        <v>320.49000000000007</v>
      </c>
      <c r="N46" s="5">
        <f>C46*N45</f>
        <v>323.82000000000005</v>
      </c>
      <c r="O46" s="5">
        <f>C46*O45</f>
        <v>327.51</v>
      </c>
      <c r="P46" s="5">
        <f>C46*P45</f>
        <v>325.8</v>
      </c>
      <c r="Q46" s="5">
        <f>C46*Q45</f>
        <v>321.66000000000003</v>
      </c>
      <c r="R46" s="5">
        <f>C46*R45</f>
        <v>309.51</v>
      </c>
      <c r="S46" s="5">
        <f>C46*S45</f>
        <v>307.53000000000003</v>
      </c>
      <c r="T46" s="5">
        <f>C46*T45</f>
        <v>306.27</v>
      </c>
      <c r="U46" s="5">
        <f>C46*U45</f>
        <v>305.37</v>
      </c>
      <c r="V46" s="5">
        <f>C46*V45</f>
        <v>307.43999999999994</v>
      </c>
      <c r="W46" s="5">
        <f>C46*W45</f>
        <v>310.67999999999995</v>
      </c>
      <c r="X46" s="5">
        <f>C46*X45</f>
        <v>326.15999999999997</v>
      </c>
      <c r="Y46" s="5">
        <f>C46*Y45</f>
        <v>327.33</v>
      </c>
      <c r="Z46" s="5">
        <f>C46*Z45</f>
        <v>331.11</v>
      </c>
      <c r="AA46" s="5">
        <f>C46*AA45</f>
        <v>330.92999999999995</v>
      </c>
      <c r="AB46" s="5">
        <f>C46*AB45</f>
        <v>323.90999999999997</v>
      </c>
      <c r="AC46" s="5">
        <f>C46*AC45</f>
        <v>328.04999999999995</v>
      </c>
      <c r="AD46" s="5">
        <f>C46*AD45</f>
        <v>320.03999999999996</v>
      </c>
      <c r="AE46" s="5">
        <f>C46*AE45</f>
        <v>314.90999999999997</v>
      </c>
      <c r="AF46" s="5">
        <f>C46*AF45</f>
        <v>308.7</v>
      </c>
      <c r="AG46" s="5">
        <f>C46*AG45</f>
        <v>296.82</v>
      </c>
      <c r="AH46" s="5">
        <f>C46*AH45</f>
        <v>295.28999999999996</v>
      </c>
      <c r="AI46" s="15">
        <f>C46*AI45</f>
        <v>289.79999999999995</v>
      </c>
      <c r="AJ46" s="15">
        <f>C46*AJ45</f>
        <v>291.95999999999998</v>
      </c>
      <c r="AL46" s="9">
        <v>0.24</v>
      </c>
      <c r="AM46" s="9">
        <v>0.61</v>
      </c>
      <c r="AN46" s="9">
        <v>0.17</v>
      </c>
      <c r="AO46" s="9">
        <v>1.32</v>
      </c>
      <c r="AP46" s="9">
        <v>0.69</v>
      </c>
      <c r="AQ46" s="9">
        <v>0.56999999999999995</v>
      </c>
      <c r="AR46" s="9">
        <v>0.89</v>
      </c>
      <c r="AS46" s="9">
        <v>0.46</v>
      </c>
      <c r="AT46" s="9">
        <v>0.78</v>
      </c>
      <c r="AU46" s="9">
        <v>0.02</v>
      </c>
      <c r="AV46" s="9">
        <v>0.42</v>
      </c>
      <c r="AW46" s="9">
        <v>0.13</v>
      </c>
      <c r="AX46" s="9">
        <v>1.72</v>
      </c>
      <c r="AY46" s="9">
        <v>0.36</v>
      </c>
      <c r="AZ46" s="9">
        <v>0.23</v>
      </c>
      <c r="BA46" s="9">
        <v>0.1</v>
      </c>
      <c r="BB46" s="9">
        <v>0.14000000000000001</v>
      </c>
      <c r="BC46" s="9">
        <v>0.22</v>
      </c>
      <c r="BD46" s="9">
        <v>1.35</v>
      </c>
      <c r="BE46" s="9">
        <v>0.46</v>
      </c>
      <c r="BF46" s="9">
        <v>0.19</v>
      </c>
      <c r="BG46" s="9">
        <v>0.41</v>
      </c>
      <c r="BH46" s="9">
        <v>0.37</v>
      </c>
      <c r="BI46" s="9">
        <v>0.11</v>
      </c>
      <c r="BJ46" s="9">
        <v>1.67</v>
      </c>
      <c r="BK46" s="9">
        <v>1.49</v>
      </c>
      <c r="BL46" s="9">
        <v>2.5</v>
      </c>
      <c r="BM46" s="15">
        <v>2.2599999999999998</v>
      </c>
      <c r="BN46" s="9">
        <v>1.61</v>
      </c>
      <c r="BO46" s="9">
        <v>2.96</v>
      </c>
    </row>
    <row r="47" spans="1:67" ht="30" customHeight="1" x14ac:dyDescent="0.3">
      <c r="A47" s="3"/>
      <c r="B47" s="3"/>
      <c r="C47" s="4">
        <v>14</v>
      </c>
      <c r="D47" s="5">
        <f>D45*C47</f>
        <v>501.76000000000005</v>
      </c>
      <c r="E47" s="5">
        <f>E45*C47</f>
        <v>439.6</v>
      </c>
      <c r="F47" s="5">
        <f t="shared" ref="F47:F49" si="20">C47*$F$45</f>
        <v>450.10000000000008</v>
      </c>
      <c r="G47" s="5">
        <f t="shared" si="19"/>
        <v>447.1400000000001</v>
      </c>
      <c r="H47" s="5">
        <f>H45*C47</f>
        <v>386.12000000000006</v>
      </c>
      <c r="I47" s="5">
        <f>C47*I45</f>
        <v>417.76000000000005</v>
      </c>
      <c r="J47" s="5">
        <f>C47*J45</f>
        <v>452.76000000000005</v>
      </c>
      <c r="K47" s="5">
        <f>C47*K45</f>
        <v>473.62000000000006</v>
      </c>
      <c r="L47" s="5">
        <f>C47*L45</f>
        <v>497.00000000000011</v>
      </c>
      <c r="M47" s="5">
        <f>C47*M45</f>
        <v>498.54000000000008</v>
      </c>
      <c r="N47" s="5">
        <f>C47*N45</f>
        <v>503.72</v>
      </c>
      <c r="O47" s="5">
        <f>C47*O45</f>
        <v>509.46000000000004</v>
      </c>
      <c r="P47" s="5">
        <f>C47*P45</f>
        <v>506.80000000000007</v>
      </c>
      <c r="Q47" s="5">
        <f>C47*Q45</f>
        <v>500.36</v>
      </c>
      <c r="R47" s="5">
        <f>C47*R45</f>
        <v>481.46000000000004</v>
      </c>
      <c r="S47" s="5">
        <f>C47*S45</f>
        <v>478.38</v>
      </c>
      <c r="T47" s="5">
        <f>C47*T45</f>
        <v>476.42</v>
      </c>
      <c r="U47" s="5">
        <f>C47*U45</f>
        <v>475.02</v>
      </c>
      <c r="V47" s="5">
        <f>C47*V45</f>
        <v>478.23999999999995</v>
      </c>
      <c r="W47" s="5">
        <f>C47*W45</f>
        <v>483.28</v>
      </c>
      <c r="X47" s="5">
        <f>C47*X45</f>
        <v>507.3599999999999</v>
      </c>
      <c r="Y47" s="5">
        <f>C47*Y45</f>
        <v>509.17999999999995</v>
      </c>
      <c r="Z47" s="5">
        <f>C47*Z45</f>
        <v>515.05999999999995</v>
      </c>
      <c r="AA47" s="5">
        <f>C47*AA45</f>
        <v>514.78</v>
      </c>
      <c r="AB47" s="5">
        <f>C47*AB45</f>
        <v>503.8599999999999</v>
      </c>
      <c r="AC47" s="5">
        <f>C47*AC45</f>
        <v>510.29999999999995</v>
      </c>
      <c r="AD47" s="5">
        <f>C47*AD45</f>
        <v>497.83999999999992</v>
      </c>
      <c r="AE47" s="5">
        <f>C47*AE45</f>
        <v>489.8599999999999</v>
      </c>
      <c r="AF47" s="5">
        <f>C47*AF45</f>
        <v>480.19999999999993</v>
      </c>
      <c r="AG47" s="5">
        <f>C47*AG45</f>
        <v>461.71999999999997</v>
      </c>
      <c r="AH47" s="5">
        <f>C47*AH45</f>
        <v>459.33999999999992</v>
      </c>
      <c r="AI47" s="15">
        <f>C47*AI45</f>
        <v>450.79999999999995</v>
      </c>
      <c r="AJ47" s="15">
        <f>C47*AJ45</f>
        <v>454.15999999999997</v>
      </c>
      <c r="AL47" s="9">
        <v>0.24</v>
      </c>
      <c r="AM47" s="9">
        <v>0.61</v>
      </c>
      <c r="AN47" s="9">
        <v>0.17</v>
      </c>
      <c r="AO47" s="9">
        <v>1.32</v>
      </c>
      <c r="AP47" s="9">
        <v>0.69</v>
      </c>
      <c r="AQ47" s="9">
        <v>0.56999999999999995</v>
      </c>
      <c r="AR47" s="9">
        <v>0.89</v>
      </c>
      <c r="AS47" s="9">
        <v>0.46</v>
      </c>
      <c r="AT47" s="9">
        <v>0.78</v>
      </c>
      <c r="AU47" s="9">
        <v>0.02</v>
      </c>
      <c r="AV47" s="9">
        <v>0.42</v>
      </c>
      <c r="AW47" s="9">
        <v>0.13</v>
      </c>
      <c r="AX47" s="9">
        <v>1.72</v>
      </c>
      <c r="AY47" s="9">
        <v>0.36</v>
      </c>
      <c r="AZ47" s="9">
        <v>0.23</v>
      </c>
      <c r="BA47" s="9">
        <v>0.1</v>
      </c>
      <c r="BB47" s="9">
        <v>0.14000000000000001</v>
      </c>
      <c r="BC47" s="9">
        <v>0.22</v>
      </c>
      <c r="BD47" s="9">
        <v>1.35</v>
      </c>
      <c r="BE47" s="9">
        <v>0.46</v>
      </c>
      <c r="BF47" s="9">
        <v>0.19</v>
      </c>
      <c r="BG47" s="9">
        <v>0.41</v>
      </c>
      <c r="BH47" s="9">
        <v>0.37</v>
      </c>
      <c r="BI47" s="9">
        <v>0.11</v>
      </c>
      <c r="BJ47" s="9">
        <v>1.67</v>
      </c>
      <c r="BK47" s="9">
        <v>1.49</v>
      </c>
      <c r="BL47" s="9">
        <v>2.5</v>
      </c>
      <c r="BM47" s="15">
        <v>2.2599999999999998</v>
      </c>
      <c r="BN47" s="9">
        <v>1.61</v>
      </c>
      <c r="BO47" s="9">
        <v>2.96</v>
      </c>
    </row>
    <row r="48" spans="1:67" ht="30" customHeight="1" x14ac:dyDescent="0.3">
      <c r="A48" s="3"/>
      <c r="B48" s="3"/>
      <c r="C48" s="4">
        <v>19</v>
      </c>
      <c r="D48" s="5">
        <f>D45*C48</f>
        <v>680.96</v>
      </c>
      <c r="E48" s="5">
        <f>E45*C48</f>
        <v>596.6</v>
      </c>
      <c r="F48" s="5">
        <f t="shared" si="20"/>
        <v>610.85000000000014</v>
      </c>
      <c r="G48" s="5">
        <f t="shared" si="19"/>
        <v>607.8900000000001</v>
      </c>
      <c r="H48" s="5">
        <f>C48*H45</f>
        <v>524.0200000000001</v>
      </c>
      <c r="I48" s="5">
        <f>C48*I45</f>
        <v>566.96</v>
      </c>
      <c r="J48" s="5">
        <f>C48*J45</f>
        <v>614.46</v>
      </c>
      <c r="K48" s="5">
        <f>C48*K45</f>
        <v>642.7700000000001</v>
      </c>
      <c r="L48" s="5">
        <f>C48*L45</f>
        <v>674.50000000000011</v>
      </c>
      <c r="M48" s="5">
        <f>C48*M45</f>
        <v>676.59000000000015</v>
      </c>
      <c r="N48" s="5">
        <f>C48*N45</f>
        <v>683.62000000000012</v>
      </c>
      <c r="O48" s="5">
        <f>C48*O45</f>
        <v>691.41</v>
      </c>
      <c r="P48" s="5">
        <f>C48*P45</f>
        <v>687.80000000000007</v>
      </c>
      <c r="Q48" s="5">
        <f>C48*Q45</f>
        <v>679.06000000000006</v>
      </c>
      <c r="R48" s="5">
        <f>C48*R45</f>
        <v>653.41</v>
      </c>
      <c r="S48" s="5">
        <f>C48*S45</f>
        <v>649.23</v>
      </c>
      <c r="T48" s="5">
        <f>C48*T45</f>
        <v>646.57000000000005</v>
      </c>
      <c r="U48" s="5">
        <f>C48*U45</f>
        <v>644.66999999999996</v>
      </c>
      <c r="V48" s="5">
        <f>C48*V45</f>
        <v>649.04</v>
      </c>
      <c r="W48" s="5">
        <f>C48*W45</f>
        <v>655.87999999999988</v>
      </c>
      <c r="X48" s="5">
        <f>C48*X45</f>
        <v>688.56</v>
      </c>
      <c r="Y48" s="5">
        <f>C48*Y45</f>
        <v>691.03</v>
      </c>
      <c r="Z48" s="5">
        <f>C48*Z45</f>
        <v>699.01</v>
      </c>
      <c r="AA48" s="5">
        <f>C48*AA45</f>
        <v>698.62999999999988</v>
      </c>
      <c r="AB48" s="5">
        <f>C48*AB45</f>
        <v>683.81</v>
      </c>
      <c r="AC48" s="5">
        <f>C48*AC45</f>
        <v>692.55</v>
      </c>
      <c r="AD48" s="5">
        <f>C48*AD45</f>
        <v>675.63999999999987</v>
      </c>
      <c r="AE48" s="5">
        <f>C48*AE45</f>
        <v>664.81</v>
      </c>
      <c r="AF48" s="5">
        <f>C48*AF45</f>
        <v>651.69999999999993</v>
      </c>
      <c r="AG48" s="5">
        <f>C48*AG45</f>
        <v>626.61999999999989</v>
      </c>
      <c r="AH48" s="5">
        <f>C48*AH45</f>
        <v>623.38999999999987</v>
      </c>
      <c r="AI48" s="15">
        <f>C48*AI45</f>
        <v>611.79999999999995</v>
      </c>
      <c r="AJ48" s="15">
        <f>C48*AJ45</f>
        <v>616.3599999999999</v>
      </c>
      <c r="AL48" s="9">
        <v>0.24</v>
      </c>
      <c r="AM48" s="9">
        <v>0.61</v>
      </c>
      <c r="AN48" s="9">
        <v>0.17</v>
      </c>
      <c r="AO48" s="9">
        <v>1.32</v>
      </c>
      <c r="AP48" s="9">
        <v>0.69</v>
      </c>
      <c r="AQ48" s="9">
        <v>0.56999999999999995</v>
      </c>
      <c r="AR48" s="9">
        <v>0.89</v>
      </c>
      <c r="AS48" s="9">
        <v>0.46</v>
      </c>
      <c r="AT48" s="9">
        <v>0.78</v>
      </c>
      <c r="AU48" s="9">
        <v>0.02</v>
      </c>
      <c r="AV48" s="9">
        <v>0.42</v>
      </c>
      <c r="AW48" s="9">
        <v>0.13</v>
      </c>
      <c r="AX48" s="9">
        <v>1.72</v>
      </c>
      <c r="AY48" s="9">
        <v>0.36</v>
      </c>
      <c r="AZ48" s="9">
        <v>0.23</v>
      </c>
      <c r="BA48" s="9">
        <v>0.1</v>
      </c>
      <c r="BB48" s="9">
        <v>0.14000000000000001</v>
      </c>
      <c r="BC48" s="9">
        <v>0.22</v>
      </c>
      <c r="BD48" s="9">
        <v>1.35</v>
      </c>
      <c r="BE48" s="9">
        <v>0.46</v>
      </c>
      <c r="BF48" s="9">
        <v>0.19</v>
      </c>
      <c r="BG48" s="9">
        <v>0.41</v>
      </c>
      <c r="BH48" s="9">
        <v>0.37</v>
      </c>
      <c r="BI48" s="9">
        <v>0.11</v>
      </c>
      <c r="BJ48" s="9">
        <v>1.67</v>
      </c>
      <c r="BK48" s="9">
        <v>1.49</v>
      </c>
      <c r="BL48" s="9">
        <v>2.5</v>
      </c>
      <c r="BM48" s="15">
        <v>2.2599999999999998</v>
      </c>
      <c r="BN48" s="9">
        <v>1.61</v>
      </c>
      <c r="BO48" s="9">
        <v>2.96</v>
      </c>
    </row>
    <row r="49" spans="1:67" ht="30" customHeight="1" x14ac:dyDescent="0.3">
      <c r="A49" s="3"/>
      <c r="B49" s="3"/>
      <c r="C49" s="4">
        <v>48</v>
      </c>
      <c r="D49" s="5">
        <f>D45*C49</f>
        <v>1720.3200000000002</v>
      </c>
      <c r="E49" s="5">
        <f>E45*C49</f>
        <v>1507.2</v>
      </c>
      <c r="F49" s="5">
        <f t="shared" si="20"/>
        <v>1543.2000000000003</v>
      </c>
      <c r="G49" s="5">
        <f t="shared" si="19"/>
        <v>1540.2400000000002</v>
      </c>
      <c r="H49" s="5">
        <f>H45*C49</f>
        <v>1323.8400000000001</v>
      </c>
      <c r="I49" s="5">
        <f>C49*I45</f>
        <v>1432.3200000000002</v>
      </c>
      <c r="J49" s="5">
        <f>C49*J45</f>
        <v>1552.3200000000002</v>
      </c>
      <c r="K49" s="5">
        <f>C49*K45</f>
        <v>1623.8400000000001</v>
      </c>
      <c r="L49" s="5">
        <f>C49*L45</f>
        <v>1704.0000000000005</v>
      </c>
      <c r="M49" s="5">
        <f>C49*M45</f>
        <v>1709.2800000000002</v>
      </c>
      <c r="N49" s="5">
        <f>C49*N45</f>
        <v>1727.0400000000002</v>
      </c>
      <c r="O49" s="5">
        <f>C49*O45</f>
        <v>1746.72</v>
      </c>
      <c r="P49" s="5">
        <f>C49*P45</f>
        <v>1737.6000000000001</v>
      </c>
      <c r="Q49" s="5">
        <f>C49*Q45</f>
        <v>1715.52</v>
      </c>
      <c r="R49" s="5">
        <f>C49*R45</f>
        <v>1650.72</v>
      </c>
      <c r="S49" s="5">
        <f>C49*S45</f>
        <v>1640.16</v>
      </c>
      <c r="T49" s="5">
        <f>C49*T45</f>
        <v>1633.44</v>
      </c>
      <c r="U49" s="5">
        <f>C49*U45</f>
        <v>1628.6399999999999</v>
      </c>
      <c r="V49" s="5">
        <f>C49*V45</f>
        <v>1639.6799999999998</v>
      </c>
      <c r="W49" s="5">
        <f>C49*W45</f>
        <v>1656.9599999999998</v>
      </c>
      <c r="X49" s="5">
        <f>C49*X45</f>
        <v>1739.5199999999998</v>
      </c>
      <c r="Y49" s="5">
        <f>C49*Y45</f>
        <v>1745.7599999999998</v>
      </c>
      <c r="Z49" s="5">
        <f>C49*Z45</f>
        <v>1765.92</v>
      </c>
      <c r="AA49" s="5">
        <f>C49*AA45</f>
        <v>1764.9599999999998</v>
      </c>
      <c r="AB49" s="5">
        <f>C49*AB45</f>
        <v>1727.5199999999998</v>
      </c>
      <c r="AC49" s="5">
        <f>C49*AC45</f>
        <v>1749.6</v>
      </c>
      <c r="AD49" s="5">
        <f>C49*AD45</f>
        <v>1706.8799999999997</v>
      </c>
      <c r="AE49" s="5">
        <f>C49*AE45</f>
        <v>1679.5199999999998</v>
      </c>
      <c r="AF49" s="5">
        <f>C49*AF45</f>
        <v>1646.3999999999999</v>
      </c>
      <c r="AG49" s="5">
        <f>C49*AG45</f>
        <v>1583.04</v>
      </c>
      <c r="AH49" s="5">
        <f>C49*AH45</f>
        <v>1574.8799999999997</v>
      </c>
      <c r="AI49" s="15">
        <f>C49*AI45</f>
        <v>1545.6</v>
      </c>
      <c r="AJ49" s="15">
        <f>C49*AJ45</f>
        <v>1557.12</v>
      </c>
      <c r="AL49" s="9">
        <v>0.24</v>
      </c>
      <c r="AM49" s="9">
        <v>0.61</v>
      </c>
      <c r="AN49" s="9">
        <v>0.17</v>
      </c>
      <c r="AO49" s="9">
        <v>1.32</v>
      </c>
      <c r="AP49" s="9">
        <v>0.69</v>
      </c>
      <c r="AQ49" s="9">
        <v>0.56999999999999995</v>
      </c>
      <c r="AR49" s="9">
        <v>0.89</v>
      </c>
      <c r="AS49" s="9">
        <v>0.46</v>
      </c>
      <c r="AT49" s="9">
        <v>0.78</v>
      </c>
      <c r="AU49" s="9">
        <v>0.02</v>
      </c>
      <c r="AV49" s="9">
        <v>0.42</v>
      </c>
      <c r="AW49" s="9">
        <v>0.13</v>
      </c>
      <c r="AX49" s="9">
        <v>1.72</v>
      </c>
      <c r="AY49" s="9">
        <v>0.36</v>
      </c>
      <c r="AZ49" s="9">
        <v>0.23</v>
      </c>
      <c r="BA49" s="9">
        <v>0.1</v>
      </c>
      <c r="BB49" s="9">
        <v>0.14000000000000001</v>
      </c>
      <c r="BC49" s="9">
        <v>0.22</v>
      </c>
      <c r="BD49" s="9">
        <v>1.35</v>
      </c>
      <c r="BE49" s="9">
        <v>0.46</v>
      </c>
      <c r="BF49" s="9">
        <v>0.19</v>
      </c>
      <c r="BG49" s="9">
        <v>0.41</v>
      </c>
      <c r="BH49" s="9">
        <v>0.37</v>
      </c>
      <c r="BI49" s="9">
        <v>0.11</v>
      </c>
      <c r="BJ49" s="9">
        <v>1.67</v>
      </c>
      <c r="BK49" s="9">
        <v>1.49</v>
      </c>
      <c r="BL49" s="9">
        <v>2.5</v>
      </c>
      <c r="BM49" s="15">
        <v>2.2599999999999998</v>
      </c>
      <c r="BN49" s="9">
        <v>1.61</v>
      </c>
      <c r="BO49" s="9">
        <v>2.96</v>
      </c>
    </row>
    <row r="50" spans="1:67" ht="30" customHeight="1" x14ac:dyDescent="0.3">
      <c r="A50" s="3" t="s">
        <v>5</v>
      </c>
      <c r="B50" s="3" t="s">
        <v>15</v>
      </c>
      <c r="C50" s="4" t="s">
        <v>7</v>
      </c>
      <c r="D50" s="5">
        <v>35.71</v>
      </c>
      <c r="E50" s="5">
        <f>D50-4.44</f>
        <v>31.27</v>
      </c>
      <c r="F50" s="5">
        <f>E50+0.75</f>
        <v>32.019999999999996</v>
      </c>
      <c r="G50" s="5">
        <f t="shared" si="19"/>
        <v>29.059999999999995</v>
      </c>
      <c r="H50" s="5">
        <f>G50-BN50</f>
        <v>27.449999999999996</v>
      </c>
      <c r="I50" s="5">
        <f>H50+BM50</f>
        <v>29.709999999999994</v>
      </c>
      <c r="J50" s="5">
        <f>I50+BL50</f>
        <v>32.209999999999994</v>
      </c>
      <c r="K50" s="5">
        <f>J50+BK50</f>
        <v>33.699999999999996</v>
      </c>
      <c r="L50" s="5">
        <f>K50+BJ50</f>
        <v>35.369999999999997</v>
      </c>
      <c r="M50" s="5">
        <f>L50+BI50</f>
        <v>35.479999999999997</v>
      </c>
      <c r="N50" s="5">
        <f>M50+BH50</f>
        <v>35.849999999999994</v>
      </c>
      <c r="O50" s="5">
        <f>N50+BG50</f>
        <v>36.259999999999991</v>
      </c>
      <c r="P50" s="5">
        <f>O50-BF50</f>
        <v>36.069999999999993</v>
      </c>
      <c r="Q50" s="5">
        <f>P50-BE50</f>
        <v>35.609999999999992</v>
      </c>
      <c r="R50" s="5">
        <f>Q50-BD50</f>
        <v>34.259999999999991</v>
      </c>
      <c r="S50" s="5">
        <f>R50-BC50</f>
        <v>34.039999999999992</v>
      </c>
      <c r="T50" s="5">
        <f>S50-BB50</f>
        <v>33.899999999999991</v>
      </c>
      <c r="U50" s="5">
        <f>T50-BA50</f>
        <v>33.79999999999999</v>
      </c>
      <c r="V50" s="5">
        <f>U50+AZ50</f>
        <v>34.029999999999987</v>
      </c>
      <c r="W50" s="5">
        <f>V50+AY50</f>
        <v>34.389999999999986</v>
      </c>
      <c r="X50" s="5">
        <f>W50+AX50</f>
        <v>36.109999999999985</v>
      </c>
      <c r="Y50" s="5">
        <f>X50+AW50</f>
        <v>36.239999999999988</v>
      </c>
      <c r="Z50" s="5">
        <f t="shared" si="2"/>
        <v>36.659999999999989</v>
      </c>
      <c r="AA50" s="5">
        <f t="shared" si="3"/>
        <v>36.639999999999986</v>
      </c>
      <c r="AB50" s="5">
        <f t="shared" si="4"/>
        <v>35.859999999999985</v>
      </c>
      <c r="AC50" s="5">
        <f t="shared" si="5"/>
        <v>36.319999999999986</v>
      </c>
      <c r="AD50" s="5">
        <f t="shared" si="6"/>
        <v>35.429999999999986</v>
      </c>
      <c r="AE50" s="5">
        <f t="shared" si="7"/>
        <v>34.859999999999985</v>
      </c>
      <c r="AF50" s="5">
        <f t="shared" si="8"/>
        <v>34.169999999999987</v>
      </c>
      <c r="AG50" s="5">
        <f t="shared" si="9"/>
        <v>32.849999999999987</v>
      </c>
      <c r="AH50" s="5">
        <f t="shared" si="10"/>
        <v>32.679999999999986</v>
      </c>
      <c r="AI50" s="15">
        <f t="shared" si="11"/>
        <v>32.069999999999986</v>
      </c>
      <c r="AJ50" s="15">
        <f t="shared" si="12"/>
        <v>32.309999999999988</v>
      </c>
      <c r="AL50" s="9">
        <v>0.24</v>
      </c>
      <c r="AM50" s="9">
        <v>0.61</v>
      </c>
      <c r="AN50" s="9">
        <v>0.17</v>
      </c>
      <c r="AO50" s="9">
        <v>1.32</v>
      </c>
      <c r="AP50" s="9">
        <v>0.69</v>
      </c>
      <c r="AQ50" s="9">
        <v>0.56999999999999995</v>
      </c>
      <c r="AR50" s="9">
        <v>0.89</v>
      </c>
      <c r="AS50" s="9">
        <v>0.46</v>
      </c>
      <c r="AT50" s="9">
        <v>0.78</v>
      </c>
      <c r="AU50" s="9">
        <v>0.02</v>
      </c>
      <c r="AV50" s="9">
        <v>0.42</v>
      </c>
      <c r="AW50" s="9">
        <v>0.13</v>
      </c>
      <c r="AX50" s="9">
        <v>1.72</v>
      </c>
      <c r="AY50" s="9">
        <v>0.36</v>
      </c>
      <c r="AZ50" s="9">
        <v>0.23</v>
      </c>
      <c r="BA50" s="9">
        <v>0.1</v>
      </c>
      <c r="BB50" s="9">
        <v>0.14000000000000001</v>
      </c>
      <c r="BC50" s="9">
        <v>0.22</v>
      </c>
      <c r="BD50" s="9">
        <v>1.35</v>
      </c>
      <c r="BE50" s="9">
        <v>0.46</v>
      </c>
      <c r="BF50" s="9">
        <v>0.19</v>
      </c>
      <c r="BG50" s="9">
        <v>0.41</v>
      </c>
      <c r="BH50" s="9">
        <v>0.37</v>
      </c>
      <c r="BI50" s="9">
        <v>0.11</v>
      </c>
      <c r="BJ50" s="9">
        <v>1.67</v>
      </c>
      <c r="BK50" s="9">
        <v>1.49</v>
      </c>
      <c r="BL50" s="9">
        <v>2.5</v>
      </c>
      <c r="BM50" s="15">
        <v>2.2599999999999998</v>
      </c>
      <c r="BN50" s="9">
        <v>1.61</v>
      </c>
      <c r="BO50" s="9">
        <v>2.96</v>
      </c>
    </row>
    <row r="51" spans="1:67" ht="30" customHeight="1" x14ac:dyDescent="0.3">
      <c r="A51" s="3"/>
      <c r="B51" s="3"/>
      <c r="C51" s="4">
        <v>9</v>
      </c>
      <c r="D51" s="5">
        <f>D50*C51</f>
        <v>321.39</v>
      </c>
      <c r="E51" s="5">
        <f>E50*C51</f>
        <v>281.43</v>
      </c>
      <c r="F51" s="5">
        <f>C51*$F$50</f>
        <v>288.17999999999995</v>
      </c>
      <c r="G51" s="5">
        <f t="shared" si="19"/>
        <v>285.21999999999997</v>
      </c>
      <c r="H51" s="5">
        <f>C51*H50</f>
        <v>247.04999999999995</v>
      </c>
      <c r="I51" s="5">
        <f>C51*I50</f>
        <v>267.38999999999993</v>
      </c>
      <c r="J51" s="5">
        <f>C51*J50</f>
        <v>289.88999999999993</v>
      </c>
      <c r="K51" s="5">
        <f>C51*K50</f>
        <v>303.29999999999995</v>
      </c>
      <c r="L51" s="5">
        <f>C51*L50</f>
        <v>318.33</v>
      </c>
      <c r="M51" s="5">
        <f>C51*M50</f>
        <v>319.32</v>
      </c>
      <c r="N51" s="5">
        <f>C51*N50</f>
        <v>322.64999999999998</v>
      </c>
      <c r="O51" s="5">
        <f>C51*O50</f>
        <v>326.33999999999992</v>
      </c>
      <c r="P51" s="5">
        <f>C51*P50</f>
        <v>324.62999999999994</v>
      </c>
      <c r="Q51" s="5">
        <f>C51*Q50</f>
        <v>320.48999999999995</v>
      </c>
      <c r="R51" s="5">
        <f>C51*R50</f>
        <v>308.33999999999992</v>
      </c>
      <c r="S51" s="5">
        <f>C51*S50</f>
        <v>306.3599999999999</v>
      </c>
      <c r="T51" s="5">
        <f>C51*T50</f>
        <v>305.09999999999991</v>
      </c>
      <c r="U51" s="5">
        <f>C51*U50</f>
        <v>304.19999999999993</v>
      </c>
      <c r="V51" s="5">
        <f>C51*V50</f>
        <v>306.26999999999987</v>
      </c>
      <c r="W51" s="5">
        <f>C51*W50</f>
        <v>309.50999999999988</v>
      </c>
      <c r="X51" s="5">
        <f>C51*X50</f>
        <v>324.9899999999999</v>
      </c>
      <c r="Y51" s="5">
        <f>C51*Y50</f>
        <v>326.15999999999991</v>
      </c>
      <c r="Z51" s="5">
        <f>C51*Z50</f>
        <v>329.93999999999988</v>
      </c>
      <c r="AA51" s="5">
        <f>C51*AA50</f>
        <v>329.75999999999988</v>
      </c>
      <c r="AB51" s="5">
        <f>C51*AB50</f>
        <v>322.7399999999999</v>
      </c>
      <c r="AC51" s="5">
        <f>C51*AC50</f>
        <v>326.87999999999988</v>
      </c>
      <c r="AD51" s="5">
        <f>C51*AD50</f>
        <v>318.86999999999989</v>
      </c>
      <c r="AE51" s="5">
        <f>C51*AE50</f>
        <v>313.7399999999999</v>
      </c>
      <c r="AF51" s="5">
        <f>C51*AF50</f>
        <v>307.52999999999986</v>
      </c>
      <c r="AG51" s="5">
        <f>C51*AG50</f>
        <v>295.64999999999986</v>
      </c>
      <c r="AH51" s="5">
        <f>C51*AH50</f>
        <v>294.11999999999989</v>
      </c>
      <c r="AI51" s="15">
        <f>C51*AI50</f>
        <v>288.62999999999988</v>
      </c>
      <c r="AJ51" s="15">
        <f>C51*AJ50</f>
        <v>290.78999999999991</v>
      </c>
      <c r="AL51" s="9">
        <v>0.24</v>
      </c>
      <c r="AM51" s="9">
        <v>0.61</v>
      </c>
      <c r="AN51" s="9">
        <v>0.17</v>
      </c>
      <c r="AO51" s="9">
        <v>1.32</v>
      </c>
      <c r="AP51" s="9">
        <v>0.69</v>
      </c>
      <c r="AQ51" s="9">
        <v>0.56999999999999995</v>
      </c>
      <c r="AR51" s="9">
        <v>0.89</v>
      </c>
      <c r="AS51" s="9">
        <v>0.46</v>
      </c>
      <c r="AT51" s="9">
        <v>0.78</v>
      </c>
      <c r="AU51" s="9">
        <v>0.02</v>
      </c>
      <c r="AV51" s="9">
        <v>0.42</v>
      </c>
      <c r="AW51" s="9">
        <v>0.13</v>
      </c>
      <c r="AX51" s="9">
        <v>1.72</v>
      </c>
      <c r="AY51" s="9">
        <v>0.36</v>
      </c>
      <c r="AZ51" s="9">
        <v>0.23</v>
      </c>
      <c r="BA51" s="9">
        <v>0.1</v>
      </c>
      <c r="BB51" s="9">
        <v>0.14000000000000001</v>
      </c>
      <c r="BC51" s="9">
        <v>0.22</v>
      </c>
      <c r="BD51" s="9">
        <v>1.35</v>
      </c>
      <c r="BE51" s="9">
        <v>0.46</v>
      </c>
      <c r="BF51" s="9">
        <v>0.19</v>
      </c>
      <c r="BG51" s="9">
        <v>0.41</v>
      </c>
      <c r="BH51" s="9">
        <v>0.37</v>
      </c>
      <c r="BI51" s="9">
        <v>0.11</v>
      </c>
      <c r="BJ51" s="9">
        <v>1.67</v>
      </c>
      <c r="BK51" s="9">
        <v>1.49</v>
      </c>
      <c r="BL51" s="9">
        <v>2.5</v>
      </c>
      <c r="BM51" s="15">
        <v>2.2599999999999998</v>
      </c>
      <c r="BN51" s="9">
        <v>1.61</v>
      </c>
      <c r="BO51" s="9">
        <v>2.96</v>
      </c>
    </row>
    <row r="52" spans="1:67" ht="30" customHeight="1" x14ac:dyDescent="0.3">
      <c r="A52" s="3"/>
      <c r="B52" s="3"/>
      <c r="C52" s="4">
        <v>14</v>
      </c>
      <c r="D52" s="5">
        <f>D50*C52</f>
        <v>499.94</v>
      </c>
      <c r="E52" s="5">
        <f>E50*C52</f>
        <v>437.78</v>
      </c>
      <c r="F52" s="5">
        <f t="shared" ref="F52:F54" si="21">C52*$F$50</f>
        <v>448.28</v>
      </c>
      <c r="G52" s="5">
        <f t="shared" si="19"/>
        <v>445.32</v>
      </c>
      <c r="H52" s="5">
        <f>C52*H50</f>
        <v>384.29999999999995</v>
      </c>
      <c r="I52" s="5">
        <f>C52*I50</f>
        <v>415.93999999999994</v>
      </c>
      <c r="J52" s="5">
        <f>C52*J50</f>
        <v>450.93999999999994</v>
      </c>
      <c r="K52" s="5">
        <f>C52*K50</f>
        <v>471.79999999999995</v>
      </c>
      <c r="L52" s="5">
        <f>C52*L50</f>
        <v>495.17999999999995</v>
      </c>
      <c r="M52" s="5">
        <f>C52*M50</f>
        <v>496.71999999999997</v>
      </c>
      <c r="N52" s="5">
        <f>C52*N50</f>
        <v>501.89999999999992</v>
      </c>
      <c r="O52" s="5">
        <f>C52*O50</f>
        <v>507.63999999999987</v>
      </c>
      <c r="P52" s="5">
        <f>C52*P50</f>
        <v>504.9799999999999</v>
      </c>
      <c r="Q52" s="5">
        <f>C52*Q50</f>
        <v>498.53999999999991</v>
      </c>
      <c r="R52" s="5">
        <f>C52*R50</f>
        <v>479.63999999999987</v>
      </c>
      <c r="S52" s="5">
        <f>C52*S50</f>
        <v>476.55999999999989</v>
      </c>
      <c r="T52" s="5">
        <f>C52*T50</f>
        <v>474.59999999999991</v>
      </c>
      <c r="U52" s="5">
        <f>C52*U50</f>
        <v>473.19999999999987</v>
      </c>
      <c r="V52" s="5">
        <f>C52*V50</f>
        <v>476.41999999999985</v>
      </c>
      <c r="W52" s="5">
        <f>C52*W50</f>
        <v>481.45999999999981</v>
      </c>
      <c r="X52" s="5">
        <f>C52*X50</f>
        <v>505.53999999999979</v>
      </c>
      <c r="Y52" s="5">
        <f>C52*Y50</f>
        <v>507.35999999999984</v>
      </c>
      <c r="Z52" s="5">
        <f>C52*Z50</f>
        <v>513.2399999999999</v>
      </c>
      <c r="AA52" s="5">
        <f>C52*AA50</f>
        <v>512.95999999999981</v>
      </c>
      <c r="AB52" s="5">
        <f>C52*AB50</f>
        <v>502.03999999999979</v>
      </c>
      <c r="AC52" s="5">
        <f>C52*AC50</f>
        <v>508.47999999999979</v>
      </c>
      <c r="AD52" s="5">
        <f>C52*AD50</f>
        <v>496.01999999999981</v>
      </c>
      <c r="AE52" s="5">
        <f>C52*AE50</f>
        <v>488.03999999999979</v>
      </c>
      <c r="AF52" s="5">
        <f>C52*AF50</f>
        <v>478.37999999999982</v>
      </c>
      <c r="AG52" s="5">
        <f>C52*AG50</f>
        <v>459.89999999999981</v>
      </c>
      <c r="AH52" s="5">
        <f>C52*AH50</f>
        <v>457.51999999999981</v>
      </c>
      <c r="AI52" s="15">
        <f>C52*AI50</f>
        <v>448.97999999999979</v>
      </c>
      <c r="AJ52" s="15">
        <f>C52*AJ50</f>
        <v>452.3399999999998</v>
      </c>
      <c r="AL52" s="9">
        <v>0.24</v>
      </c>
      <c r="AM52" s="9">
        <v>0.61</v>
      </c>
      <c r="AN52" s="9">
        <v>0.17</v>
      </c>
      <c r="AO52" s="9">
        <v>1.32</v>
      </c>
      <c r="AP52" s="9">
        <v>0.69</v>
      </c>
      <c r="AQ52" s="9">
        <v>0.56999999999999995</v>
      </c>
      <c r="AR52" s="9">
        <v>0.89</v>
      </c>
      <c r="AS52" s="9">
        <v>0.46</v>
      </c>
      <c r="AT52" s="9">
        <v>0.78</v>
      </c>
      <c r="AU52" s="9">
        <v>0.02</v>
      </c>
      <c r="AV52" s="9">
        <v>0.42</v>
      </c>
      <c r="AW52" s="9">
        <v>0.13</v>
      </c>
      <c r="AX52" s="9">
        <v>1.72</v>
      </c>
      <c r="AY52" s="9">
        <v>0.36</v>
      </c>
      <c r="AZ52" s="9">
        <v>0.23</v>
      </c>
      <c r="BA52" s="9">
        <v>0.1</v>
      </c>
      <c r="BB52" s="9">
        <v>0.14000000000000001</v>
      </c>
      <c r="BC52" s="9">
        <v>0.22</v>
      </c>
      <c r="BD52" s="9">
        <v>1.35</v>
      </c>
      <c r="BE52" s="9">
        <v>0.46</v>
      </c>
      <c r="BF52" s="9">
        <v>0.19</v>
      </c>
      <c r="BG52" s="9">
        <v>0.41</v>
      </c>
      <c r="BH52" s="9">
        <v>0.37</v>
      </c>
      <c r="BI52" s="9">
        <v>0.11</v>
      </c>
      <c r="BJ52" s="9">
        <v>1.67</v>
      </c>
      <c r="BK52" s="9">
        <v>1.49</v>
      </c>
      <c r="BL52" s="9">
        <v>2.5</v>
      </c>
      <c r="BM52" s="15">
        <v>2.2599999999999998</v>
      </c>
      <c r="BN52" s="9">
        <v>1.61</v>
      </c>
      <c r="BO52" s="9">
        <v>2.96</v>
      </c>
    </row>
    <row r="53" spans="1:67" ht="30" customHeight="1" x14ac:dyDescent="0.3">
      <c r="A53" s="3"/>
      <c r="B53" s="3"/>
      <c r="C53" s="4">
        <v>19</v>
      </c>
      <c r="D53" s="5">
        <f>D50*C53</f>
        <v>678.49</v>
      </c>
      <c r="E53" s="5">
        <f>E50*C53</f>
        <v>594.13</v>
      </c>
      <c r="F53" s="5">
        <f t="shared" si="21"/>
        <v>608.37999999999988</v>
      </c>
      <c r="G53" s="5">
        <f t="shared" si="19"/>
        <v>605.41999999999985</v>
      </c>
      <c r="H53" s="5">
        <f>C53*H50</f>
        <v>521.54999999999995</v>
      </c>
      <c r="I53" s="5">
        <f>C53*I50</f>
        <v>564.4899999999999</v>
      </c>
      <c r="J53" s="5">
        <f>C53*J50</f>
        <v>611.9899999999999</v>
      </c>
      <c r="K53" s="5">
        <f>C53*K50</f>
        <v>640.29999999999995</v>
      </c>
      <c r="L53" s="5">
        <f>C53*L50</f>
        <v>672.03</v>
      </c>
      <c r="M53" s="5">
        <f>C53*M50</f>
        <v>674.11999999999989</v>
      </c>
      <c r="N53" s="5">
        <f>C53*N50</f>
        <v>681.14999999999986</v>
      </c>
      <c r="O53" s="5">
        <f>C53*O50</f>
        <v>688.93999999999983</v>
      </c>
      <c r="P53" s="5">
        <f>C53*P50</f>
        <v>685.32999999999993</v>
      </c>
      <c r="Q53" s="5">
        <f>C53*Q50</f>
        <v>676.5899999999998</v>
      </c>
      <c r="R53" s="5">
        <f>C53*R50</f>
        <v>650.93999999999983</v>
      </c>
      <c r="S53" s="5">
        <f>C53*S50</f>
        <v>646.75999999999988</v>
      </c>
      <c r="T53" s="5">
        <f>C53*T50</f>
        <v>644.0999999999998</v>
      </c>
      <c r="U53" s="5">
        <f>C53*U50</f>
        <v>642.19999999999982</v>
      </c>
      <c r="V53" s="5">
        <f>C53*V50</f>
        <v>646.56999999999971</v>
      </c>
      <c r="W53" s="5">
        <f>C53*W50</f>
        <v>653.40999999999974</v>
      </c>
      <c r="X53" s="5">
        <f>C53*X50</f>
        <v>686.08999999999969</v>
      </c>
      <c r="Y53" s="5">
        <f>C53*Y50</f>
        <v>688.55999999999972</v>
      </c>
      <c r="Z53" s="5">
        <f>C53*Z50</f>
        <v>696.53999999999985</v>
      </c>
      <c r="AA53" s="5">
        <f>C53*AA50</f>
        <v>696.15999999999974</v>
      </c>
      <c r="AB53" s="5">
        <f>C53*AB50</f>
        <v>681.33999999999969</v>
      </c>
      <c r="AC53" s="5">
        <f>C53*AC50</f>
        <v>690.0799999999997</v>
      </c>
      <c r="AD53" s="5">
        <f>C53*AD50</f>
        <v>673.16999999999973</v>
      </c>
      <c r="AE53" s="5">
        <f>C53*AE50</f>
        <v>662.33999999999969</v>
      </c>
      <c r="AF53" s="5">
        <f>C53*AF50</f>
        <v>649.22999999999979</v>
      </c>
      <c r="AG53" s="5">
        <f>C53*AG50</f>
        <v>624.14999999999975</v>
      </c>
      <c r="AH53" s="5">
        <f>C53*AH50</f>
        <v>620.91999999999973</v>
      </c>
      <c r="AI53" s="15">
        <f>C53*AI50</f>
        <v>609.3299999999997</v>
      </c>
      <c r="AJ53" s="15">
        <f>C53*AJ50</f>
        <v>613.88999999999976</v>
      </c>
      <c r="AL53" s="9">
        <v>0.24</v>
      </c>
      <c r="AM53" s="9">
        <v>0.61</v>
      </c>
      <c r="AN53" s="9">
        <v>0.17</v>
      </c>
      <c r="AO53" s="9">
        <v>1.32</v>
      </c>
      <c r="AP53" s="9">
        <v>0.69</v>
      </c>
      <c r="AQ53" s="9">
        <v>0.56999999999999995</v>
      </c>
      <c r="AR53" s="9">
        <v>0.89</v>
      </c>
      <c r="AS53" s="9">
        <v>0.46</v>
      </c>
      <c r="AT53" s="9">
        <v>0.78</v>
      </c>
      <c r="AU53" s="9">
        <v>0.02</v>
      </c>
      <c r="AV53" s="9">
        <v>0.42</v>
      </c>
      <c r="AW53" s="9">
        <v>0.13</v>
      </c>
      <c r="AX53" s="9">
        <v>1.72</v>
      </c>
      <c r="AY53" s="9">
        <v>0.36</v>
      </c>
      <c r="AZ53" s="9">
        <v>0.23</v>
      </c>
      <c r="BA53" s="9">
        <v>0.1</v>
      </c>
      <c r="BB53" s="9">
        <v>0.14000000000000001</v>
      </c>
      <c r="BC53" s="9">
        <v>0.22</v>
      </c>
      <c r="BD53" s="9">
        <v>1.35</v>
      </c>
      <c r="BE53" s="9">
        <v>0.46</v>
      </c>
      <c r="BF53" s="9">
        <v>0.19</v>
      </c>
      <c r="BG53" s="9">
        <v>0.41</v>
      </c>
      <c r="BH53" s="9">
        <v>0.37</v>
      </c>
      <c r="BI53" s="9">
        <v>0.11</v>
      </c>
      <c r="BJ53" s="9">
        <v>1.67</v>
      </c>
      <c r="BK53" s="9">
        <v>1.49</v>
      </c>
      <c r="BL53" s="9">
        <v>2.5</v>
      </c>
      <c r="BM53" s="15">
        <v>2.2599999999999998</v>
      </c>
      <c r="BN53" s="9">
        <v>1.61</v>
      </c>
      <c r="BO53" s="9">
        <v>2.96</v>
      </c>
    </row>
    <row r="54" spans="1:67" ht="30" customHeight="1" x14ac:dyDescent="0.3">
      <c r="A54" s="3"/>
      <c r="B54" s="3"/>
      <c r="C54" s="4">
        <v>48</v>
      </c>
      <c r="D54" s="5">
        <f>D50*C54</f>
        <v>1714.08</v>
      </c>
      <c r="E54" s="5">
        <f>E50*C54</f>
        <v>1500.96</v>
      </c>
      <c r="F54" s="5">
        <f t="shared" si="21"/>
        <v>1536.9599999999998</v>
      </c>
      <c r="G54" s="5">
        <f t="shared" si="19"/>
        <v>1533.9999999999998</v>
      </c>
      <c r="H54" s="5">
        <f>C54*H50</f>
        <v>1317.6</v>
      </c>
      <c r="I54" s="5">
        <f>C54*I50</f>
        <v>1426.0799999999997</v>
      </c>
      <c r="J54" s="5">
        <f>C54*J50</f>
        <v>1546.0799999999997</v>
      </c>
      <c r="K54" s="5">
        <f>C54*K50</f>
        <v>1617.6</v>
      </c>
      <c r="L54" s="5">
        <f>C54*L50</f>
        <v>1697.7599999999998</v>
      </c>
      <c r="M54" s="5">
        <f>C54*M50</f>
        <v>1703.04</v>
      </c>
      <c r="N54" s="5">
        <f>C54*N50</f>
        <v>1720.7999999999997</v>
      </c>
      <c r="O54" s="5">
        <f>C54*O50</f>
        <v>1740.4799999999996</v>
      </c>
      <c r="P54" s="5">
        <f>C54*P50</f>
        <v>1731.3599999999997</v>
      </c>
      <c r="Q54" s="5">
        <f>C54*Q50</f>
        <v>1709.2799999999997</v>
      </c>
      <c r="R54" s="5">
        <f>C54*R50</f>
        <v>1644.4799999999996</v>
      </c>
      <c r="S54" s="5">
        <f>C54*S50</f>
        <v>1633.9199999999996</v>
      </c>
      <c r="T54" s="5">
        <f>C54*T50</f>
        <v>1627.1999999999996</v>
      </c>
      <c r="U54" s="5">
        <f>C54*U50</f>
        <v>1622.3999999999996</v>
      </c>
      <c r="V54" s="5">
        <f>C54*V50</f>
        <v>1633.4399999999994</v>
      </c>
      <c r="W54" s="5">
        <f>C54*W50</f>
        <v>1650.7199999999993</v>
      </c>
      <c r="X54" s="5">
        <f>C54*X50</f>
        <v>1733.2799999999993</v>
      </c>
      <c r="Y54" s="5">
        <f>C54*Y50</f>
        <v>1739.5199999999995</v>
      </c>
      <c r="Z54" s="5">
        <f>C54*Z50</f>
        <v>1759.6799999999994</v>
      </c>
      <c r="AA54" s="5">
        <f>C54*AA50</f>
        <v>1758.7199999999993</v>
      </c>
      <c r="AB54" s="5">
        <f>C54*AB50</f>
        <v>1721.2799999999993</v>
      </c>
      <c r="AC54" s="5">
        <f>C54*AC50</f>
        <v>1743.3599999999992</v>
      </c>
      <c r="AD54" s="5">
        <f>C54*AD50</f>
        <v>1700.6399999999994</v>
      </c>
      <c r="AE54" s="5">
        <f>C54*AE50</f>
        <v>1673.2799999999993</v>
      </c>
      <c r="AF54" s="5">
        <f>C54*AF50</f>
        <v>1640.1599999999994</v>
      </c>
      <c r="AG54" s="5">
        <f>C54*AG50</f>
        <v>1576.7999999999993</v>
      </c>
      <c r="AH54" s="5">
        <f>C54*AH50</f>
        <v>1568.6399999999994</v>
      </c>
      <c r="AI54" s="15">
        <f>C54*AI50</f>
        <v>1539.3599999999992</v>
      </c>
      <c r="AJ54" s="15">
        <f>C54*AJ50</f>
        <v>1550.8799999999994</v>
      </c>
      <c r="AL54" s="9">
        <v>0.24</v>
      </c>
      <c r="AM54" s="9">
        <v>0.61</v>
      </c>
      <c r="AN54" s="9">
        <v>0.17</v>
      </c>
      <c r="AO54" s="9">
        <v>1.32</v>
      </c>
      <c r="AP54" s="9">
        <v>0.69</v>
      </c>
      <c r="AQ54" s="9">
        <v>0.56999999999999995</v>
      </c>
      <c r="AR54" s="9">
        <v>0.89</v>
      </c>
      <c r="AS54" s="9">
        <v>0.46</v>
      </c>
      <c r="AT54" s="9">
        <v>0.78</v>
      </c>
      <c r="AU54" s="9">
        <v>0.02</v>
      </c>
      <c r="AV54" s="9">
        <v>0.42</v>
      </c>
      <c r="AW54" s="9">
        <v>0.13</v>
      </c>
      <c r="AX54" s="9">
        <v>1.72</v>
      </c>
      <c r="AY54" s="9">
        <v>0.36</v>
      </c>
      <c r="AZ54" s="9">
        <v>0.23</v>
      </c>
      <c r="BA54" s="9">
        <v>0.1</v>
      </c>
      <c r="BB54" s="9">
        <v>0.14000000000000001</v>
      </c>
      <c r="BC54" s="9">
        <v>0.22</v>
      </c>
      <c r="BD54" s="9">
        <v>1.35</v>
      </c>
      <c r="BE54" s="9">
        <v>0.46</v>
      </c>
      <c r="BF54" s="9">
        <v>0.19</v>
      </c>
      <c r="BG54" s="9">
        <v>0.41</v>
      </c>
      <c r="BH54" s="9">
        <v>0.37</v>
      </c>
      <c r="BI54" s="9">
        <v>0.11</v>
      </c>
      <c r="BJ54" s="9">
        <v>1.67</v>
      </c>
      <c r="BK54" s="9">
        <v>1.49</v>
      </c>
      <c r="BL54" s="9">
        <v>2.5</v>
      </c>
      <c r="BM54" s="15">
        <v>2.2599999999999998</v>
      </c>
      <c r="BN54" s="9">
        <v>1.61</v>
      </c>
      <c r="BO54" s="9">
        <v>2.96</v>
      </c>
    </row>
    <row r="55" spans="1:67" ht="30" customHeight="1" x14ac:dyDescent="0.3">
      <c r="A55" s="3" t="s">
        <v>16</v>
      </c>
      <c r="B55" s="3" t="s">
        <v>6</v>
      </c>
      <c r="C55" s="4" t="s">
        <v>7</v>
      </c>
      <c r="D55" s="5">
        <v>35.74</v>
      </c>
      <c r="E55" s="5">
        <f>D55-4.44</f>
        <v>31.3</v>
      </c>
      <c r="F55" s="5">
        <f>E55+0.75</f>
        <v>32.049999999999997</v>
      </c>
      <c r="G55" s="5">
        <f t="shared" si="19"/>
        <v>29.089999999999996</v>
      </c>
      <c r="H55" s="5">
        <f>G55-BN55</f>
        <v>27.479999999999997</v>
      </c>
      <c r="I55" s="5">
        <f>H55+BM55</f>
        <v>29.739999999999995</v>
      </c>
      <c r="J55" s="5">
        <f>I55+BL55</f>
        <v>32.239999999999995</v>
      </c>
      <c r="K55" s="5">
        <f>J55+BK55</f>
        <v>33.729999999999997</v>
      </c>
      <c r="L55" s="5">
        <f>K55+BJ55</f>
        <v>35.4</v>
      </c>
      <c r="M55" s="5">
        <f>L55+BI55</f>
        <v>35.51</v>
      </c>
      <c r="N55" s="5">
        <f>M55+BH55</f>
        <v>35.879999999999995</v>
      </c>
      <c r="O55" s="5">
        <f>N55+BG55</f>
        <v>36.289999999999992</v>
      </c>
      <c r="P55" s="5">
        <f>O55-BF55</f>
        <v>36.099999999999994</v>
      </c>
      <c r="Q55" s="5">
        <f>P55-BE55</f>
        <v>35.639999999999993</v>
      </c>
      <c r="R55" s="5">
        <f>Q55-BD55</f>
        <v>34.289999999999992</v>
      </c>
      <c r="S55" s="5">
        <f>R55-BC55</f>
        <v>34.069999999999993</v>
      </c>
      <c r="T55" s="5">
        <f>S55-BB55</f>
        <v>33.929999999999993</v>
      </c>
      <c r="U55" s="5">
        <f>T55-BA55</f>
        <v>33.829999999999991</v>
      </c>
      <c r="V55" s="5">
        <f>U55+AZ55</f>
        <v>34.059999999999988</v>
      </c>
      <c r="W55" s="5">
        <f>V55+AY55</f>
        <v>34.419999999999987</v>
      </c>
      <c r="X55" s="5">
        <f>W55+AX55</f>
        <v>36.139999999999986</v>
      </c>
      <c r="Y55" s="5">
        <f>X55+AW55</f>
        <v>36.269999999999989</v>
      </c>
      <c r="Z55" s="5">
        <f t="shared" si="2"/>
        <v>36.689999999999991</v>
      </c>
      <c r="AA55" s="5">
        <f t="shared" si="3"/>
        <v>36.669999999999987</v>
      </c>
      <c r="AB55" s="5">
        <f t="shared" si="4"/>
        <v>35.889999999999986</v>
      </c>
      <c r="AC55" s="5">
        <f t="shared" si="5"/>
        <v>36.349999999999987</v>
      </c>
      <c r="AD55" s="5">
        <f t="shared" si="6"/>
        <v>35.459999999999987</v>
      </c>
      <c r="AE55" s="5">
        <f t="shared" si="7"/>
        <v>34.889999999999986</v>
      </c>
      <c r="AF55" s="5">
        <f t="shared" si="8"/>
        <v>34.199999999999989</v>
      </c>
      <c r="AG55" s="5">
        <f t="shared" si="9"/>
        <v>32.879999999999988</v>
      </c>
      <c r="AH55" s="5">
        <f t="shared" si="10"/>
        <v>32.709999999999987</v>
      </c>
      <c r="AI55" s="15">
        <f t="shared" si="11"/>
        <v>32.099999999999987</v>
      </c>
      <c r="AJ55" s="15">
        <f t="shared" si="12"/>
        <v>32.339999999999989</v>
      </c>
      <c r="AL55" s="9">
        <v>0.24</v>
      </c>
      <c r="AM55" s="9">
        <v>0.61</v>
      </c>
      <c r="AN55" s="9">
        <v>0.17</v>
      </c>
      <c r="AO55" s="9">
        <v>1.32</v>
      </c>
      <c r="AP55" s="9">
        <v>0.69</v>
      </c>
      <c r="AQ55" s="9">
        <v>0.56999999999999995</v>
      </c>
      <c r="AR55" s="9">
        <v>0.89</v>
      </c>
      <c r="AS55" s="9">
        <v>0.46</v>
      </c>
      <c r="AT55" s="9">
        <v>0.78</v>
      </c>
      <c r="AU55" s="9">
        <v>0.02</v>
      </c>
      <c r="AV55" s="9">
        <v>0.42</v>
      </c>
      <c r="AW55" s="9">
        <v>0.13</v>
      </c>
      <c r="AX55" s="9">
        <v>1.72</v>
      </c>
      <c r="AY55" s="9">
        <v>0.36</v>
      </c>
      <c r="AZ55" s="9">
        <v>0.23</v>
      </c>
      <c r="BA55" s="9">
        <v>0.1</v>
      </c>
      <c r="BB55" s="9">
        <v>0.14000000000000001</v>
      </c>
      <c r="BC55" s="9">
        <v>0.22</v>
      </c>
      <c r="BD55" s="9">
        <v>1.35</v>
      </c>
      <c r="BE55" s="9">
        <v>0.46</v>
      </c>
      <c r="BF55" s="9">
        <v>0.19</v>
      </c>
      <c r="BG55" s="9">
        <v>0.41</v>
      </c>
      <c r="BH55" s="9">
        <v>0.37</v>
      </c>
      <c r="BI55" s="9">
        <v>0.11</v>
      </c>
      <c r="BJ55" s="9">
        <v>1.67</v>
      </c>
      <c r="BK55" s="9">
        <v>1.49</v>
      </c>
      <c r="BL55" s="9">
        <v>2.5</v>
      </c>
      <c r="BM55" s="15">
        <v>2.2599999999999998</v>
      </c>
      <c r="BN55" s="9">
        <v>1.61</v>
      </c>
      <c r="BO55" s="9">
        <v>2.96</v>
      </c>
    </row>
    <row r="56" spans="1:67" ht="30" customHeight="1" x14ac:dyDescent="0.3">
      <c r="A56" s="3"/>
      <c r="B56" s="3"/>
      <c r="C56" s="4">
        <v>9</v>
      </c>
      <c r="D56" s="5">
        <f>D55*C56</f>
        <v>321.66000000000003</v>
      </c>
      <c r="E56" s="5">
        <f>E55*C56</f>
        <v>281.7</v>
      </c>
      <c r="F56" s="5">
        <f>C56*$F$55</f>
        <v>288.45</v>
      </c>
      <c r="G56" s="5">
        <f t="shared" si="19"/>
        <v>285.49</v>
      </c>
      <c r="H56" s="5">
        <f>C56*H55</f>
        <v>247.31999999999996</v>
      </c>
      <c r="I56" s="5">
        <f>C56*I55</f>
        <v>267.65999999999997</v>
      </c>
      <c r="J56" s="5">
        <f>C56*J55</f>
        <v>290.15999999999997</v>
      </c>
      <c r="K56" s="5">
        <f>C56*K55</f>
        <v>303.57</v>
      </c>
      <c r="L56" s="5">
        <f>C56*L55</f>
        <v>318.59999999999997</v>
      </c>
      <c r="M56" s="5">
        <f>C56*M55</f>
        <v>319.58999999999997</v>
      </c>
      <c r="N56" s="5">
        <f>C56*N55</f>
        <v>322.91999999999996</v>
      </c>
      <c r="O56" s="5">
        <f>C56*O55</f>
        <v>326.6099999999999</v>
      </c>
      <c r="P56" s="5">
        <f>C56*P55</f>
        <v>324.89999999999998</v>
      </c>
      <c r="Q56" s="5">
        <f>C56*Q55</f>
        <v>320.75999999999993</v>
      </c>
      <c r="R56" s="5">
        <f>C56*R55</f>
        <v>308.6099999999999</v>
      </c>
      <c r="S56" s="5">
        <f>C56*S55</f>
        <v>306.62999999999994</v>
      </c>
      <c r="T56" s="5">
        <f>C56*T55</f>
        <v>305.36999999999995</v>
      </c>
      <c r="U56" s="5">
        <f>C56*U55</f>
        <v>304.46999999999991</v>
      </c>
      <c r="V56" s="5">
        <f>C56*V55</f>
        <v>306.53999999999991</v>
      </c>
      <c r="W56" s="5">
        <f>C56*W55</f>
        <v>309.77999999999986</v>
      </c>
      <c r="X56" s="5">
        <f>C56*X55</f>
        <v>325.25999999999988</v>
      </c>
      <c r="Y56" s="5">
        <f>C56*Y55</f>
        <v>326.42999999999989</v>
      </c>
      <c r="Z56" s="5">
        <f>C56*Z55</f>
        <v>330.20999999999992</v>
      </c>
      <c r="AA56" s="5">
        <f>C56*AA55</f>
        <v>330.02999999999986</v>
      </c>
      <c r="AB56" s="5">
        <f>C56*AB55</f>
        <v>323.00999999999988</v>
      </c>
      <c r="AC56" s="5">
        <f>C56*AC55</f>
        <v>327.14999999999986</v>
      </c>
      <c r="AD56" s="5">
        <f>C56*AD55</f>
        <v>319.13999999999987</v>
      </c>
      <c r="AE56" s="5">
        <f>C56*AE55</f>
        <v>314.00999999999988</v>
      </c>
      <c r="AF56" s="5">
        <f>C56*AF55</f>
        <v>307.7999999999999</v>
      </c>
      <c r="AG56" s="5">
        <f>C56*AG55</f>
        <v>295.9199999999999</v>
      </c>
      <c r="AH56" s="5">
        <f>C56*AH55</f>
        <v>294.38999999999987</v>
      </c>
      <c r="AI56" s="15">
        <f>C56*AI55</f>
        <v>288.89999999999986</v>
      </c>
      <c r="AJ56" s="15">
        <f>C56*AJ55</f>
        <v>291.05999999999989</v>
      </c>
      <c r="AL56" s="9">
        <v>0.24</v>
      </c>
      <c r="AM56" s="9">
        <v>0.61</v>
      </c>
      <c r="AN56" s="9">
        <v>0.17</v>
      </c>
      <c r="AO56" s="9">
        <v>1.32</v>
      </c>
      <c r="AP56" s="9">
        <v>0.69</v>
      </c>
      <c r="AQ56" s="9">
        <v>0.56999999999999995</v>
      </c>
      <c r="AR56" s="9">
        <v>0.89</v>
      </c>
      <c r="AS56" s="9">
        <v>0.46</v>
      </c>
      <c r="AT56" s="9">
        <v>0.78</v>
      </c>
      <c r="AU56" s="9">
        <v>0.02</v>
      </c>
      <c r="AV56" s="9">
        <v>0.42</v>
      </c>
      <c r="AW56" s="9">
        <v>0.13</v>
      </c>
      <c r="AX56" s="9">
        <v>1.72</v>
      </c>
      <c r="AY56" s="9">
        <v>0.36</v>
      </c>
      <c r="AZ56" s="9">
        <v>0.23</v>
      </c>
      <c r="BA56" s="9">
        <v>0.1</v>
      </c>
      <c r="BB56" s="9">
        <v>0.14000000000000001</v>
      </c>
      <c r="BC56" s="9">
        <v>0.22</v>
      </c>
      <c r="BD56" s="9">
        <v>1.35</v>
      </c>
      <c r="BE56" s="9">
        <v>0.46</v>
      </c>
      <c r="BF56" s="9">
        <v>0.19</v>
      </c>
      <c r="BG56" s="9">
        <v>0.41</v>
      </c>
      <c r="BH56" s="9">
        <v>0.37</v>
      </c>
      <c r="BI56" s="9">
        <v>0.11</v>
      </c>
      <c r="BJ56" s="9">
        <v>1.67</v>
      </c>
      <c r="BK56" s="9">
        <v>1.49</v>
      </c>
      <c r="BL56" s="9">
        <v>2.5</v>
      </c>
      <c r="BM56" s="15">
        <v>2.2599999999999998</v>
      </c>
      <c r="BN56" s="9">
        <v>1.61</v>
      </c>
      <c r="BO56" s="9">
        <v>2.96</v>
      </c>
    </row>
    <row r="57" spans="1:67" ht="30" customHeight="1" x14ac:dyDescent="0.3">
      <c r="A57" s="3"/>
      <c r="B57" s="3"/>
      <c r="C57" s="4">
        <v>14</v>
      </c>
      <c r="D57" s="5">
        <f>D55*C57</f>
        <v>500.36</v>
      </c>
      <c r="E57" s="5">
        <f>E55*C57</f>
        <v>438.2</v>
      </c>
      <c r="F57" s="5">
        <f t="shared" ref="F57:F59" si="22">C57*$F$55</f>
        <v>448.69999999999993</v>
      </c>
      <c r="G57" s="5">
        <f t="shared" si="19"/>
        <v>445.73999999999995</v>
      </c>
      <c r="H57" s="5">
        <f>C57*H55</f>
        <v>384.71999999999997</v>
      </c>
      <c r="I57" s="5">
        <f>I55*C57</f>
        <v>416.3599999999999</v>
      </c>
      <c r="J57" s="5">
        <f>C57*J55</f>
        <v>451.3599999999999</v>
      </c>
      <c r="K57" s="5">
        <f>C57*K55</f>
        <v>472.21999999999997</v>
      </c>
      <c r="L57" s="5">
        <f>C57*L55</f>
        <v>495.59999999999997</v>
      </c>
      <c r="M57" s="5">
        <f>C57*M55</f>
        <v>497.14</v>
      </c>
      <c r="N57" s="5">
        <f>C57*N55</f>
        <v>502.31999999999994</v>
      </c>
      <c r="O57" s="5">
        <f>C57*O55</f>
        <v>508.05999999999989</v>
      </c>
      <c r="P57" s="5">
        <f>C57*P55</f>
        <v>505.39999999999992</v>
      </c>
      <c r="Q57" s="5">
        <f>C57*Q55</f>
        <v>498.95999999999992</v>
      </c>
      <c r="R57" s="5">
        <f>C57*R55</f>
        <v>480.05999999999989</v>
      </c>
      <c r="S57" s="5">
        <f>C57*S55</f>
        <v>476.9799999999999</v>
      </c>
      <c r="T57" s="5">
        <f>C57*T55</f>
        <v>475.01999999999987</v>
      </c>
      <c r="U57" s="5">
        <f>C57*U55</f>
        <v>473.61999999999989</v>
      </c>
      <c r="V57" s="5">
        <f>C57*V55</f>
        <v>476.8399999999998</v>
      </c>
      <c r="W57" s="5">
        <f>C57*W55</f>
        <v>481.87999999999982</v>
      </c>
      <c r="X57" s="5">
        <f>C57*X55</f>
        <v>505.95999999999981</v>
      </c>
      <c r="Y57" s="5">
        <f>C57*Y55</f>
        <v>507.77999999999986</v>
      </c>
      <c r="Z57" s="5">
        <f>C57*Z55</f>
        <v>513.65999999999985</v>
      </c>
      <c r="AA57" s="5">
        <f>C57*AA55</f>
        <v>513.37999999999988</v>
      </c>
      <c r="AB57" s="5">
        <f>C57*AB55</f>
        <v>502.45999999999981</v>
      </c>
      <c r="AC57" s="5">
        <f>C57*AC55</f>
        <v>508.89999999999981</v>
      </c>
      <c r="AD57" s="5">
        <f>C57*AD55</f>
        <v>496.43999999999983</v>
      </c>
      <c r="AE57" s="5">
        <f>C57*AE55</f>
        <v>488.45999999999981</v>
      </c>
      <c r="AF57" s="5">
        <f>C57*AF55</f>
        <v>478.79999999999984</v>
      </c>
      <c r="AG57" s="5">
        <f>C57*AG55</f>
        <v>460.31999999999982</v>
      </c>
      <c r="AH57" s="5">
        <f>C57*AH55</f>
        <v>457.93999999999983</v>
      </c>
      <c r="AI57" s="15">
        <f>C57*AI55</f>
        <v>449.39999999999981</v>
      </c>
      <c r="AJ57" s="15">
        <f>C57*AJ55</f>
        <v>452.75999999999988</v>
      </c>
      <c r="AL57" s="9">
        <v>0.24</v>
      </c>
      <c r="AM57" s="9">
        <v>0.61</v>
      </c>
      <c r="AN57" s="9">
        <v>0.17</v>
      </c>
      <c r="AO57" s="9">
        <v>1.32</v>
      </c>
      <c r="AP57" s="9">
        <v>0.69</v>
      </c>
      <c r="AQ57" s="9">
        <v>0.56999999999999995</v>
      </c>
      <c r="AR57" s="9">
        <v>0.89</v>
      </c>
      <c r="AS57" s="9">
        <v>0.46</v>
      </c>
      <c r="AT57" s="9">
        <v>0.78</v>
      </c>
      <c r="AU57" s="9">
        <v>0.02</v>
      </c>
      <c r="AV57" s="9">
        <v>0.42</v>
      </c>
      <c r="AW57" s="9">
        <v>0.13</v>
      </c>
      <c r="AX57" s="9">
        <v>1.72</v>
      </c>
      <c r="AY57" s="9">
        <v>0.36</v>
      </c>
      <c r="AZ57" s="9">
        <v>0.23</v>
      </c>
      <c r="BA57" s="9">
        <v>0.1</v>
      </c>
      <c r="BB57" s="9">
        <v>0.14000000000000001</v>
      </c>
      <c r="BC57" s="9">
        <v>0.22</v>
      </c>
      <c r="BD57" s="9">
        <v>1.35</v>
      </c>
      <c r="BE57" s="9">
        <v>0.46</v>
      </c>
      <c r="BF57" s="9">
        <v>0.19</v>
      </c>
      <c r="BG57" s="9">
        <v>0.41</v>
      </c>
      <c r="BH57" s="9">
        <v>0.37</v>
      </c>
      <c r="BI57" s="9">
        <v>0.11</v>
      </c>
      <c r="BJ57" s="9">
        <v>1.67</v>
      </c>
      <c r="BK57" s="9">
        <v>1.49</v>
      </c>
      <c r="BL57" s="9">
        <v>2.5</v>
      </c>
      <c r="BM57" s="15">
        <v>2.2599999999999998</v>
      </c>
      <c r="BN57" s="9">
        <v>1.61</v>
      </c>
      <c r="BO57" s="9">
        <v>2.96</v>
      </c>
    </row>
    <row r="58" spans="1:67" ht="30" customHeight="1" x14ac:dyDescent="0.3">
      <c r="A58" s="3"/>
      <c r="B58" s="3"/>
      <c r="C58" s="4">
        <v>19</v>
      </c>
      <c r="D58" s="5">
        <f>D55*C58</f>
        <v>679.06000000000006</v>
      </c>
      <c r="E58" s="5">
        <f>E55*C58</f>
        <v>594.70000000000005</v>
      </c>
      <c r="F58" s="5">
        <f t="shared" si="22"/>
        <v>608.94999999999993</v>
      </c>
      <c r="G58" s="5">
        <f t="shared" si="19"/>
        <v>605.9899999999999</v>
      </c>
      <c r="H58" s="5">
        <f>C58*H55</f>
        <v>522.11999999999989</v>
      </c>
      <c r="I58" s="5">
        <f>C58*I55</f>
        <v>565.05999999999995</v>
      </c>
      <c r="J58" s="5">
        <f>C58*J55</f>
        <v>612.55999999999995</v>
      </c>
      <c r="K58" s="5">
        <f>C58*K55</f>
        <v>640.86999999999989</v>
      </c>
      <c r="L58" s="5">
        <f>C58*L55</f>
        <v>672.6</v>
      </c>
      <c r="M58" s="5">
        <f>C58*M55</f>
        <v>674.68999999999994</v>
      </c>
      <c r="N58" s="5">
        <f>C58*N55</f>
        <v>681.71999999999991</v>
      </c>
      <c r="O58" s="5">
        <f>C58*O55</f>
        <v>689.50999999999988</v>
      </c>
      <c r="P58" s="5">
        <f>C58*P55</f>
        <v>685.89999999999986</v>
      </c>
      <c r="Q58" s="5">
        <f>C58*Q55</f>
        <v>677.15999999999985</v>
      </c>
      <c r="R58" s="5">
        <f>C58*R55</f>
        <v>651.50999999999988</v>
      </c>
      <c r="S58" s="5">
        <f>C58*S55</f>
        <v>647.32999999999993</v>
      </c>
      <c r="T58" s="5">
        <f>C58*T55</f>
        <v>644.66999999999985</v>
      </c>
      <c r="U58" s="5">
        <f>C58*U55</f>
        <v>642.76999999999987</v>
      </c>
      <c r="V58" s="5">
        <f>C58*V55</f>
        <v>647.13999999999976</v>
      </c>
      <c r="W58" s="5">
        <f>C58*W55</f>
        <v>653.97999999999979</v>
      </c>
      <c r="X58" s="5">
        <f>C58*X55</f>
        <v>686.65999999999974</v>
      </c>
      <c r="Y58" s="5">
        <f>C58*Y55</f>
        <v>689.12999999999977</v>
      </c>
      <c r="Z58" s="5">
        <f>C58*Z55</f>
        <v>697.10999999999979</v>
      </c>
      <c r="AA58" s="5">
        <f>C58*AA55</f>
        <v>696.72999999999979</v>
      </c>
      <c r="AB58" s="5">
        <f>C58*AB55</f>
        <v>681.90999999999974</v>
      </c>
      <c r="AC58" s="5">
        <f>C58*AC55</f>
        <v>690.64999999999975</v>
      </c>
      <c r="AD58" s="5">
        <f>C58*AD55</f>
        <v>673.73999999999978</v>
      </c>
      <c r="AE58" s="5">
        <f>C58*AE55</f>
        <v>662.90999999999974</v>
      </c>
      <c r="AF58" s="5">
        <f>C58*AF55</f>
        <v>649.79999999999973</v>
      </c>
      <c r="AG58" s="5">
        <f>C58*AG55</f>
        <v>624.7199999999998</v>
      </c>
      <c r="AH58" s="5">
        <f>C58*AH55</f>
        <v>621.48999999999978</v>
      </c>
      <c r="AI58" s="15">
        <f>C58*AI55</f>
        <v>609.89999999999975</v>
      </c>
      <c r="AJ58" s="15">
        <f>C58*AJ55</f>
        <v>614.45999999999981</v>
      </c>
      <c r="AL58" s="9">
        <v>0.24</v>
      </c>
      <c r="AM58" s="9">
        <v>0.61</v>
      </c>
      <c r="AN58" s="9">
        <v>0.17</v>
      </c>
      <c r="AO58" s="9">
        <v>1.32</v>
      </c>
      <c r="AP58" s="9">
        <v>0.69</v>
      </c>
      <c r="AQ58" s="9">
        <v>0.56999999999999995</v>
      </c>
      <c r="AR58" s="9">
        <v>0.89</v>
      </c>
      <c r="AS58" s="9">
        <v>0.46</v>
      </c>
      <c r="AT58" s="9">
        <v>0.78</v>
      </c>
      <c r="AU58" s="9">
        <v>0.02</v>
      </c>
      <c r="AV58" s="9">
        <v>0.42</v>
      </c>
      <c r="AW58" s="9">
        <v>0.13</v>
      </c>
      <c r="AX58" s="9">
        <v>1.72</v>
      </c>
      <c r="AY58" s="9">
        <v>0.36</v>
      </c>
      <c r="AZ58" s="9">
        <v>0.23</v>
      </c>
      <c r="BA58" s="9">
        <v>0.1</v>
      </c>
      <c r="BB58" s="9">
        <v>0.14000000000000001</v>
      </c>
      <c r="BC58" s="9">
        <v>0.22</v>
      </c>
      <c r="BD58" s="9">
        <v>1.35</v>
      </c>
      <c r="BE58" s="9">
        <v>0.46</v>
      </c>
      <c r="BF58" s="9">
        <v>0.19</v>
      </c>
      <c r="BG58" s="9">
        <v>0.41</v>
      </c>
      <c r="BH58" s="9">
        <v>0.37</v>
      </c>
      <c r="BI58" s="9">
        <v>0.11</v>
      </c>
      <c r="BJ58" s="9">
        <v>1.67</v>
      </c>
      <c r="BK58" s="9">
        <v>1.49</v>
      </c>
      <c r="BL58" s="9">
        <v>2.5</v>
      </c>
      <c r="BM58" s="15">
        <v>2.2599999999999998</v>
      </c>
      <c r="BN58" s="9">
        <v>1.61</v>
      </c>
      <c r="BO58" s="9">
        <v>2.96</v>
      </c>
    </row>
    <row r="59" spans="1:67" ht="30" customHeight="1" x14ac:dyDescent="0.3">
      <c r="A59" s="3"/>
      <c r="B59" s="3"/>
      <c r="C59" s="4">
        <v>48</v>
      </c>
      <c r="D59" s="5">
        <f>D55*C59</f>
        <v>1715.52</v>
      </c>
      <c r="E59" s="5">
        <f>E55*C59</f>
        <v>1502.4</v>
      </c>
      <c r="F59" s="5">
        <f t="shared" si="22"/>
        <v>1538.3999999999999</v>
      </c>
      <c r="G59" s="5">
        <f t="shared" si="19"/>
        <v>1535.4399999999998</v>
      </c>
      <c r="H59" s="5">
        <f>C59*H55</f>
        <v>1319.04</v>
      </c>
      <c r="I59" s="5">
        <f>C59*I55</f>
        <v>1427.5199999999998</v>
      </c>
      <c r="J59" s="5">
        <f>C59*J55</f>
        <v>1547.5199999999998</v>
      </c>
      <c r="K59" s="5">
        <f>C59*K55</f>
        <v>1619.04</v>
      </c>
      <c r="L59" s="5">
        <f>C59*L55</f>
        <v>1699.1999999999998</v>
      </c>
      <c r="M59" s="5">
        <f>C59*M55</f>
        <v>1704.48</v>
      </c>
      <c r="N59" s="5">
        <f>C59*N55</f>
        <v>1722.2399999999998</v>
      </c>
      <c r="O59" s="5">
        <f>C59*O55</f>
        <v>1741.9199999999996</v>
      </c>
      <c r="P59" s="5">
        <f>C59*P55</f>
        <v>1732.7999999999997</v>
      </c>
      <c r="Q59" s="5">
        <f>C59*Q55</f>
        <v>1710.7199999999998</v>
      </c>
      <c r="R59" s="5">
        <f>C59*R55</f>
        <v>1645.9199999999996</v>
      </c>
      <c r="S59" s="5">
        <f>C59*S55</f>
        <v>1635.3599999999997</v>
      </c>
      <c r="T59" s="5">
        <f>C59*T55</f>
        <v>1628.6399999999996</v>
      </c>
      <c r="U59" s="5">
        <f>C59*U55</f>
        <v>1623.8399999999997</v>
      </c>
      <c r="V59" s="5">
        <f>C59*V55</f>
        <v>1634.8799999999994</v>
      </c>
      <c r="W59" s="5">
        <f>C59*W55</f>
        <v>1652.1599999999994</v>
      </c>
      <c r="X59" s="5">
        <f>C59*X55</f>
        <v>1734.7199999999993</v>
      </c>
      <c r="Y59" s="5">
        <f>C59*Y55</f>
        <v>1740.9599999999996</v>
      </c>
      <c r="Z59" s="5">
        <f>C59*Z55</f>
        <v>1761.1199999999994</v>
      </c>
      <c r="AA59" s="5">
        <f>C59*AA55</f>
        <v>1760.1599999999994</v>
      </c>
      <c r="AB59" s="5">
        <f>C59*AB55</f>
        <v>1722.7199999999993</v>
      </c>
      <c r="AC59" s="5">
        <f>C59*AC55</f>
        <v>1744.7999999999993</v>
      </c>
      <c r="AD59" s="5">
        <f>C59*AD55</f>
        <v>1702.0799999999995</v>
      </c>
      <c r="AE59" s="5">
        <f>C59*AE55</f>
        <v>1674.7199999999993</v>
      </c>
      <c r="AF59" s="5">
        <f>C59*AF55</f>
        <v>1641.5999999999995</v>
      </c>
      <c r="AG59" s="5">
        <f>C59*AG55</f>
        <v>1578.2399999999993</v>
      </c>
      <c r="AH59" s="5">
        <f>C59*AH55</f>
        <v>1570.0799999999995</v>
      </c>
      <c r="AI59" s="15">
        <f>C59*AI55</f>
        <v>1540.7999999999993</v>
      </c>
      <c r="AJ59" s="15">
        <f>C59*AJ55</f>
        <v>1552.3199999999995</v>
      </c>
      <c r="AL59" s="9">
        <v>0.24</v>
      </c>
      <c r="AM59" s="9">
        <v>0.61</v>
      </c>
      <c r="AN59" s="9">
        <v>0.17</v>
      </c>
      <c r="AO59" s="9">
        <v>1.32</v>
      </c>
      <c r="AP59" s="9">
        <v>0.69</v>
      </c>
      <c r="AQ59" s="9">
        <v>0.56999999999999995</v>
      </c>
      <c r="AR59" s="9">
        <v>0.89</v>
      </c>
      <c r="AS59" s="9">
        <v>0.46</v>
      </c>
      <c r="AT59" s="9">
        <v>0.78</v>
      </c>
      <c r="AU59" s="9">
        <v>0.02</v>
      </c>
      <c r="AV59" s="9">
        <v>0.42</v>
      </c>
      <c r="AW59" s="9">
        <v>0.13</v>
      </c>
      <c r="AX59" s="9">
        <v>1.72</v>
      </c>
      <c r="AY59" s="9">
        <v>0.36</v>
      </c>
      <c r="AZ59" s="9">
        <v>0.23</v>
      </c>
      <c r="BA59" s="9">
        <v>0.1</v>
      </c>
      <c r="BB59" s="9">
        <v>0.14000000000000001</v>
      </c>
      <c r="BC59" s="9">
        <v>0.22</v>
      </c>
      <c r="BD59" s="9">
        <v>1.35</v>
      </c>
      <c r="BE59" s="9">
        <v>0.46</v>
      </c>
      <c r="BF59" s="9">
        <v>0.19</v>
      </c>
      <c r="BG59" s="9">
        <v>0.41</v>
      </c>
      <c r="BH59" s="9">
        <v>0.37</v>
      </c>
      <c r="BI59" s="9">
        <v>0.11</v>
      </c>
      <c r="BJ59" s="9">
        <v>1.67</v>
      </c>
      <c r="BK59" s="9">
        <v>1.49</v>
      </c>
      <c r="BL59" s="9">
        <v>2.5</v>
      </c>
      <c r="BM59" s="15">
        <v>2.2599999999999998</v>
      </c>
      <c r="BN59" s="9">
        <v>1.61</v>
      </c>
      <c r="BO59" s="9">
        <v>2.96</v>
      </c>
    </row>
    <row r="60" spans="1:67" ht="30" customHeight="1" x14ac:dyDescent="0.3">
      <c r="A60" s="3" t="s">
        <v>16</v>
      </c>
      <c r="B60" s="3" t="s">
        <v>8</v>
      </c>
      <c r="C60" s="4" t="s">
        <v>7</v>
      </c>
      <c r="D60" s="5">
        <v>35.75</v>
      </c>
      <c r="E60" s="5">
        <f>D60-4.44</f>
        <v>31.31</v>
      </c>
      <c r="F60" s="5">
        <f>E60+0.75</f>
        <v>32.06</v>
      </c>
      <c r="G60" s="5">
        <f t="shared" si="19"/>
        <v>29.1</v>
      </c>
      <c r="H60" s="5">
        <f>G60-BN60</f>
        <v>27.490000000000002</v>
      </c>
      <c r="I60" s="5">
        <f>H60+BM60</f>
        <v>29.75</v>
      </c>
      <c r="J60" s="5">
        <f>I60+BL60</f>
        <v>32.25</v>
      </c>
      <c r="K60" s="5">
        <f>J60+BK60</f>
        <v>33.74</v>
      </c>
      <c r="L60" s="5">
        <f>K60+BJ60</f>
        <v>35.410000000000004</v>
      </c>
      <c r="M60" s="5">
        <f>L60+BI60</f>
        <v>35.520000000000003</v>
      </c>
      <c r="N60" s="5">
        <f>M60+BH60</f>
        <v>35.89</v>
      </c>
      <c r="O60" s="5">
        <f>N60+BG60</f>
        <v>36.299999999999997</v>
      </c>
      <c r="P60" s="5">
        <f>O60-BF60</f>
        <v>36.11</v>
      </c>
      <c r="Q60" s="5">
        <f>P60-BE60</f>
        <v>35.65</v>
      </c>
      <c r="R60" s="5">
        <f>Q60-BD60</f>
        <v>34.299999999999997</v>
      </c>
      <c r="S60" s="5">
        <f>R60-BC60</f>
        <v>34.08</v>
      </c>
      <c r="T60" s="5">
        <f>S60-BB60</f>
        <v>33.94</v>
      </c>
      <c r="U60" s="5">
        <f>T60-BA60</f>
        <v>33.839999999999996</v>
      </c>
      <c r="V60" s="5">
        <f>U60+AZ60</f>
        <v>34.069999999999993</v>
      </c>
      <c r="W60" s="5">
        <f>V60+AY60</f>
        <v>34.429999999999993</v>
      </c>
      <c r="X60" s="5">
        <f>W60+AX60</f>
        <v>36.149999999999991</v>
      </c>
      <c r="Y60" s="5">
        <f>X60+AW60</f>
        <v>36.279999999999994</v>
      </c>
      <c r="Z60" s="5">
        <f t="shared" si="2"/>
        <v>36.699999999999996</v>
      </c>
      <c r="AA60" s="5">
        <f t="shared" si="3"/>
        <v>36.679999999999993</v>
      </c>
      <c r="AB60" s="5">
        <f t="shared" si="4"/>
        <v>35.889999999999993</v>
      </c>
      <c r="AC60" s="5">
        <f t="shared" si="5"/>
        <v>36.349999999999994</v>
      </c>
      <c r="AD60" s="5">
        <f t="shared" si="6"/>
        <v>35.459999999999994</v>
      </c>
      <c r="AE60" s="5">
        <f t="shared" si="7"/>
        <v>34.889999999999993</v>
      </c>
      <c r="AF60" s="5">
        <f t="shared" si="8"/>
        <v>34.199999999999996</v>
      </c>
      <c r="AG60" s="5">
        <f t="shared" si="9"/>
        <v>32.879999999999995</v>
      </c>
      <c r="AH60" s="5">
        <f t="shared" si="10"/>
        <v>32.709999999999994</v>
      </c>
      <c r="AI60" s="15">
        <f t="shared" si="11"/>
        <v>32.099999999999994</v>
      </c>
      <c r="AJ60" s="15">
        <f t="shared" si="12"/>
        <v>32.339999999999996</v>
      </c>
      <c r="AL60" s="9">
        <v>0.24</v>
      </c>
      <c r="AM60" s="9">
        <v>0.61</v>
      </c>
      <c r="AN60" s="9">
        <v>0.17</v>
      </c>
      <c r="AO60" s="9">
        <v>1.32</v>
      </c>
      <c r="AP60" s="9">
        <v>0.69</v>
      </c>
      <c r="AQ60" s="9">
        <v>0.56999999999999995</v>
      </c>
      <c r="AR60" s="9">
        <v>0.89</v>
      </c>
      <c r="AS60" s="9">
        <v>0.46</v>
      </c>
      <c r="AT60" s="9">
        <v>0.79</v>
      </c>
      <c r="AU60" s="9">
        <v>0.02</v>
      </c>
      <c r="AV60" s="9">
        <v>0.42</v>
      </c>
      <c r="AW60" s="9">
        <v>0.13</v>
      </c>
      <c r="AX60" s="9">
        <v>1.72</v>
      </c>
      <c r="AY60" s="9">
        <v>0.36</v>
      </c>
      <c r="AZ60" s="9">
        <v>0.23</v>
      </c>
      <c r="BA60" s="9">
        <v>0.1</v>
      </c>
      <c r="BB60" s="9">
        <v>0.14000000000000001</v>
      </c>
      <c r="BC60" s="9">
        <v>0.22</v>
      </c>
      <c r="BD60" s="9">
        <v>1.35</v>
      </c>
      <c r="BE60" s="9">
        <v>0.46</v>
      </c>
      <c r="BF60" s="9">
        <v>0.19</v>
      </c>
      <c r="BG60" s="9">
        <v>0.41</v>
      </c>
      <c r="BH60" s="9">
        <v>0.37</v>
      </c>
      <c r="BI60" s="9">
        <v>0.11</v>
      </c>
      <c r="BJ60" s="9">
        <v>1.67</v>
      </c>
      <c r="BK60" s="9">
        <v>1.49</v>
      </c>
      <c r="BL60" s="9">
        <v>2.5</v>
      </c>
      <c r="BM60" s="15">
        <v>2.2599999999999998</v>
      </c>
      <c r="BN60" s="9">
        <v>1.61</v>
      </c>
      <c r="BO60" s="9">
        <v>2.96</v>
      </c>
    </row>
    <row r="61" spans="1:67" ht="30" customHeight="1" x14ac:dyDescent="0.3">
      <c r="A61" s="3"/>
      <c r="B61" s="3"/>
      <c r="C61" s="4">
        <v>9</v>
      </c>
      <c r="D61" s="5">
        <f>D60*C61</f>
        <v>321.75</v>
      </c>
      <c r="E61" s="5">
        <f>E60*C61</f>
        <v>281.78999999999996</v>
      </c>
      <c r="F61" s="5">
        <f>C61*$F$60</f>
        <v>288.54000000000002</v>
      </c>
      <c r="G61" s="5">
        <f t="shared" si="19"/>
        <v>285.58000000000004</v>
      </c>
      <c r="H61" s="5">
        <f>C61*H60</f>
        <v>247.41000000000003</v>
      </c>
      <c r="I61" s="5">
        <f>C61*I60</f>
        <v>267.75</v>
      </c>
      <c r="J61" s="5">
        <f>C61*J60</f>
        <v>290.25</v>
      </c>
      <c r="K61" s="5">
        <f>C61*K60</f>
        <v>303.66000000000003</v>
      </c>
      <c r="L61" s="5">
        <f>C61*L60</f>
        <v>318.69000000000005</v>
      </c>
      <c r="M61" s="5">
        <f>C61*M60</f>
        <v>319.68</v>
      </c>
      <c r="N61" s="5">
        <f>C61*N60</f>
        <v>323.01</v>
      </c>
      <c r="O61" s="5">
        <f>C61*O60</f>
        <v>326.7</v>
      </c>
      <c r="P61" s="5">
        <f>C61*P60</f>
        <v>324.99</v>
      </c>
      <c r="Q61" s="5">
        <f>C61*Q60</f>
        <v>320.84999999999997</v>
      </c>
      <c r="R61" s="5">
        <f>C61*R60</f>
        <v>308.7</v>
      </c>
      <c r="S61" s="5">
        <f>C61*S60</f>
        <v>306.71999999999997</v>
      </c>
      <c r="T61" s="5">
        <f>C61*T60</f>
        <v>305.45999999999998</v>
      </c>
      <c r="U61" s="5">
        <f>C61*U60</f>
        <v>304.55999999999995</v>
      </c>
      <c r="V61" s="5">
        <f>C61*V60</f>
        <v>306.62999999999994</v>
      </c>
      <c r="W61" s="5">
        <f>C61*W60</f>
        <v>309.86999999999995</v>
      </c>
      <c r="X61" s="5">
        <f>C61*X60</f>
        <v>325.34999999999991</v>
      </c>
      <c r="Y61" s="5">
        <f>C61*Y60</f>
        <v>326.51999999999992</v>
      </c>
      <c r="Z61" s="5">
        <f>C61*Z60</f>
        <v>330.29999999999995</v>
      </c>
      <c r="AA61" s="5">
        <f>C61*AA60</f>
        <v>330.11999999999995</v>
      </c>
      <c r="AB61" s="5">
        <f>C61*AB60</f>
        <v>323.00999999999993</v>
      </c>
      <c r="AC61" s="5">
        <f>C61*AC60</f>
        <v>327.14999999999998</v>
      </c>
      <c r="AD61" s="5">
        <f>C61*AD60</f>
        <v>319.13999999999993</v>
      </c>
      <c r="AE61" s="5">
        <f>C61*AE60</f>
        <v>314.00999999999993</v>
      </c>
      <c r="AF61" s="5">
        <f>C61*AF60</f>
        <v>307.79999999999995</v>
      </c>
      <c r="AG61" s="5">
        <f>C61*AG60</f>
        <v>295.91999999999996</v>
      </c>
      <c r="AH61" s="5">
        <f>C61*AH60</f>
        <v>294.38999999999993</v>
      </c>
      <c r="AI61" s="15">
        <f>C61*AI60</f>
        <v>288.89999999999998</v>
      </c>
      <c r="AJ61" s="15">
        <f>C61*AJ60</f>
        <v>291.05999999999995</v>
      </c>
      <c r="AL61" s="9">
        <v>0.24</v>
      </c>
      <c r="AM61" s="9">
        <v>0.61</v>
      </c>
      <c r="AN61" s="9">
        <v>0.17</v>
      </c>
      <c r="AO61" s="9">
        <v>1.32</v>
      </c>
      <c r="AP61" s="9">
        <v>0.69</v>
      </c>
      <c r="AQ61" s="9">
        <v>0.56999999999999995</v>
      </c>
      <c r="AR61" s="9">
        <v>0.89</v>
      </c>
      <c r="AS61" s="9">
        <v>0.46</v>
      </c>
      <c r="AT61" s="9">
        <v>0.79</v>
      </c>
      <c r="AU61" s="9">
        <v>0.02</v>
      </c>
      <c r="AV61" s="9">
        <v>0.42</v>
      </c>
      <c r="AW61" s="9">
        <v>0.13</v>
      </c>
      <c r="AX61" s="9">
        <v>1.72</v>
      </c>
      <c r="AY61" s="9">
        <v>0.36</v>
      </c>
      <c r="AZ61" s="9">
        <v>0.23</v>
      </c>
      <c r="BA61" s="9">
        <v>0.1</v>
      </c>
      <c r="BB61" s="9">
        <v>0.14000000000000001</v>
      </c>
      <c r="BC61" s="9">
        <v>0.22</v>
      </c>
      <c r="BD61" s="9">
        <v>1.35</v>
      </c>
      <c r="BE61" s="9">
        <v>0.46</v>
      </c>
      <c r="BF61" s="9">
        <v>0.19</v>
      </c>
      <c r="BG61" s="9">
        <v>0.41</v>
      </c>
      <c r="BH61" s="9">
        <v>0.37</v>
      </c>
      <c r="BI61" s="9">
        <v>0.11</v>
      </c>
      <c r="BJ61" s="9">
        <v>1.67</v>
      </c>
      <c r="BK61" s="9">
        <v>1.49</v>
      </c>
      <c r="BL61" s="9">
        <v>2.5</v>
      </c>
      <c r="BM61" s="15">
        <v>2.2599999999999998</v>
      </c>
      <c r="BN61" s="9">
        <v>1.61</v>
      </c>
      <c r="BO61" s="9">
        <v>2.96</v>
      </c>
    </row>
    <row r="62" spans="1:67" ht="30" customHeight="1" x14ac:dyDescent="0.3">
      <c r="A62" s="3"/>
      <c r="B62" s="3"/>
      <c r="C62" s="4">
        <v>14</v>
      </c>
      <c r="D62" s="5">
        <f>D60*C62</f>
        <v>500.5</v>
      </c>
      <c r="E62" s="5">
        <f>E60*C62</f>
        <v>438.34</v>
      </c>
      <c r="F62" s="5">
        <f t="shared" ref="F62:F64" si="23">C62*$F$60</f>
        <v>448.84000000000003</v>
      </c>
      <c r="G62" s="5">
        <f t="shared" si="19"/>
        <v>445.88000000000005</v>
      </c>
      <c r="H62" s="5">
        <f>C62*H60</f>
        <v>384.86</v>
      </c>
      <c r="I62" s="5">
        <f>C62*I60</f>
        <v>416.5</v>
      </c>
      <c r="J62" s="5">
        <f>C62*J60</f>
        <v>451.5</v>
      </c>
      <c r="K62" s="5">
        <f>C62*K60</f>
        <v>472.36</v>
      </c>
      <c r="L62" s="5">
        <f>C62*L60</f>
        <v>495.74000000000007</v>
      </c>
      <c r="M62" s="5">
        <f>C62*M60</f>
        <v>497.28000000000003</v>
      </c>
      <c r="N62" s="5">
        <f>C62*N60</f>
        <v>502.46000000000004</v>
      </c>
      <c r="O62" s="5">
        <f>C62*O60</f>
        <v>508.19999999999993</v>
      </c>
      <c r="P62" s="5">
        <f>C62*P60</f>
        <v>505.53999999999996</v>
      </c>
      <c r="Q62" s="5">
        <f>C62*Q60</f>
        <v>499.09999999999997</v>
      </c>
      <c r="R62" s="5">
        <f>C62*R60</f>
        <v>480.19999999999993</v>
      </c>
      <c r="S62" s="5">
        <f>C62*S60</f>
        <v>477.12</v>
      </c>
      <c r="T62" s="5">
        <f>C62*T60</f>
        <v>475.15999999999997</v>
      </c>
      <c r="U62" s="5">
        <f>C62*U60</f>
        <v>473.75999999999993</v>
      </c>
      <c r="V62" s="5">
        <f>C62*V60</f>
        <v>476.9799999999999</v>
      </c>
      <c r="W62" s="5">
        <f>C62*W60</f>
        <v>482.01999999999987</v>
      </c>
      <c r="X62" s="5">
        <f>C62*X60</f>
        <v>506.09999999999991</v>
      </c>
      <c r="Y62" s="5">
        <f>C62*Y60</f>
        <v>507.9199999999999</v>
      </c>
      <c r="Z62" s="5">
        <f>C62*Z60</f>
        <v>513.79999999999995</v>
      </c>
      <c r="AA62" s="5">
        <f>C62*AA60</f>
        <v>513.51999999999987</v>
      </c>
      <c r="AB62" s="5">
        <f>C62*AB60</f>
        <v>502.45999999999992</v>
      </c>
      <c r="AC62" s="5">
        <f>C62*AC60</f>
        <v>508.89999999999992</v>
      </c>
      <c r="AD62" s="5">
        <f>C62*AD60</f>
        <v>496.43999999999994</v>
      </c>
      <c r="AE62" s="5">
        <f>C62*AE60</f>
        <v>488.45999999999992</v>
      </c>
      <c r="AF62" s="5">
        <f>C62*AF60</f>
        <v>478.79999999999995</v>
      </c>
      <c r="AG62" s="5">
        <f>C62*AG60</f>
        <v>460.31999999999994</v>
      </c>
      <c r="AH62" s="5">
        <f>C62*AH60</f>
        <v>457.93999999999994</v>
      </c>
      <c r="AI62" s="15">
        <f>C62*AI60</f>
        <v>449.39999999999992</v>
      </c>
      <c r="AJ62" s="15">
        <f>C62*AJ60</f>
        <v>452.75999999999993</v>
      </c>
      <c r="AL62" s="9">
        <v>0.24</v>
      </c>
      <c r="AM62" s="9">
        <v>0.61</v>
      </c>
      <c r="AN62" s="9">
        <v>0.17</v>
      </c>
      <c r="AO62" s="9">
        <v>1.32</v>
      </c>
      <c r="AP62" s="9">
        <v>0.69</v>
      </c>
      <c r="AQ62" s="9">
        <v>0.56999999999999995</v>
      </c>
      <c r="AR62" s="9">
        <v>0.89</v>
      </c>
      <c r="AS62" s="9">
        <v>0.46</v>
      </c>
      <c r="AT62" s="9">
        <v>0.79</v>
      </c>
      <c r="AU62" s="9">
        <v>0.02</v>
      </c>
      <c r="AV62" s="9">
        <v>0.42</v>
      </c>
      <c r="AW62" s="9">
        <v>0.13</v>
      </c>
      <c r="AX62" s="9">
        <v>1.72</v>
      </c>
      <c r="AY62" s="9">
        <v>0.36</v>
      </c>
      <c r="AZ62" s="9">
        <v>0.23</v>
      </c>
      <c r="BA62" s="9">
        <v>0.1</v>
      </c>
      <c r="BB62" s="9">
        <v>0.14000000000000001</v>
      </c>
      <c r="BC62" s="9">
        <v>0.22</v>
      </c>
      <c r="BD62" s="9">
        <v>1.35</v>
      </c>
      <c r="BE62" s="9">
        <v>0.46</v>
      </c>
      <c r="BF62" s="9">
        <v>0.19</v>
      </c>
      <c r="BG62" s="9">
        <v>0.41</v>
      </c>
      <c r="BH62" s="9">
        <v>0.37</v>
      </c>
      <c r="BI62" s="9">
        <v>0.11</v>
      </c>
      <c r="BJ62" s="9">
        <v>1.67</v>
      </c>
      <c r="BK62" s="9">
        <v>1.49</v>
      </c>
      <c r="BL62" s="9">
        <v>2.5</v>
      </c>
      <c r="BM62" s="15">
        <v>2.2599999999999998</v>
      </c>
      <c r="BN62" s="9">
        <v>1.61</v>
      </c>
      <c r="BO62" s="9">
        <v>2.96</v>
      </c>
    </row>
    <row r="63" spans="1:67" ht="30" customHeight="1" x14ac:dyDescent="0.3">
      <c r="A63" s="3"/>
      <c r="B63" s="3"/>
      <c r="C63" s="4">
        <v>19</v>
      </c>
      <c r="D63" s="5">
        <f>D60*C63</f>
        <v>679.25</v>
      </c>
      <c r="E63" s="5">
        <f>E60*C63</f>
        <v>594.89</v>
      </c>
      <c r="F63" s="5">
        <f t="shared" si="23"/>
        <v>609.1400000000001</v>
      </c>
      <c r="G63" s="5">
        <f t="shared" si="19"/>
        <v>606.18000000000006</v>
      </c>
      <c r="H63" s="5">
        <f>C63*H60</f>
        <v>522.31000000000006</v>
      </c>
      <c r="I63" s="5">
        <f>C63*I60</f>
        <v>565.25</v>
      </c>
      <c r="J63" s="5">
        <f>C63*J60</f>
        <v>612.75</v>
      </c>
      <c r="K63" s="5">
        <f>C63*K60</f>
        <v>641.06000000000006</v>
      </c>
      <c r="L63" s="5">
        <f>C63*L60</f>
        <v>672.79000000000008</v>
      </c>
      <c r="M63" s="5">
        <f>C63*M60</f>
        <v>674.88000000000011</v>
      </c>
      <c r="N63" s="5">
        <f>C63*N60</f>
        <v>681.91</v>
      </c>
      <c r="O63" s="5">
        <f>C63*O60</f>
        <v>689.69999999999993</v>
      </c>
      <c r="P63" s="5">
        <f>C63*P60</f>
        <v>686.09</v>
      </c>
      <c r="Q63" s="5">
        <f>C63*Q60</f>
        <v>677.35</v>
      </c>
      <c r="R63" s="5">
        <f>C63*R60</f>
        <v>651.69999999999993</v>
      </c>
      <c r="S63" s="5">
        <f>C63*S60</f>
        <v>647.52</v>
      </c>
      <c r="T63" s="5">
        <f>C63*T60</f>
        <v>644.8599999999999</v>
      </c>
      <c r="U63" s="5">
        <f>C63*U60</f>
        <v>642.95999999999992</v>
      </c>
      <c r="V63" s="5">
        <f>C63*V60</f>
        <v>647.32999999999993</v>
      </c>
      <c r="W63" s="5">
        <f>C63*W60</f>
        <v>654.16999999999985</v>
      </c>
      <c r="X63" s="5">
        <f>C63*X60</f>
        <v>686.8499999999998</v>
      </c>
      <c r="Y63" s="5">
        <f>C63*Y60</f>
        <v>689.31999999999994</v>
      </c>
      <c r="Z63" s="5">
        <f>C63*Z60</f>
        <v>697.3</v>
      </c>
      <c r="AA63" s="5">
        <f>C63*AA60</f>
        <v>696.91999999999985</v>
      </c>
      <c r="AB63" s="5">
        <f>C63*AB60</f>
        <v>681.90999999999985</v>
      </c>
      <c r="AC63" s="5">
        <f>C63*AC60</f>
        <v>690.64999999999986</v>
      </c>
      <c r="AD63" s="5">
        <f>C63*AD60</f>
        <v>673.7399999999999</v>
      </c>
      <c r="AE63" s="5">
        <f>C63*AE60</f>
        <v>662.90999999999985</v>
      </c>
      <c r="AF63" s="5">
        <f>C63*AF60</f>
        <v>649.79999999999995</v>
      </c>
      <c r="AG63" s="5">
        <f>C63*AG60</f>
        <v>624.71999999999991</v>
      </c>
      <c r="AH63" s="5">
        <f>C63*AH60</f>
        <v>621.4899999999999</v>
      </c>
      <c r="AI63" s="15">
        <f>C63*AI60</f>
        <v>609.89999999999986</v>
      </c>
      <c r="AJ63" s="15">
        <f>C63*AJ60</f>
        <v>614.45999999999992</v>
      </c>
      <c r="AL63" s="9">
        <v>0.24</v>
      </c>
      <c r="AM63" s="9">
        <v>0.61</v>
      </c>
      <c r="AN63" s="9">
        <v>0.17</v>
      </c>
      <c r="AO63" s="9">
        <v>1.32</v>
      </c>
      <c r="AP63" s="9">
        <v>0.69</v>
      </c>
      <c r="AQ63" s="9">
        <v>0.56999999999999995</v>
      </c>
      <c r="AR63" s="9">
        <v>0.89</v>
      </c>
      <c r="AS63" s="9">
        <v>0.46</v>
      </c>
      <c r="AT63" s="9">
        <v>0.79</v>
      </c>
      <c r="AU63" s="9">
        <v>0.02</v>
      </c>
      <c r="AV63" s="9">
        <v>0.42</v>
      </c>
      <c r="AW63" s="9">
        <v>0.13</v>
      </c>
      <c r="AX63" s="9">
        <v>1.72</v>
      </c>
      <c r="AY63" s="9">
        <v>0.36</v>
      </c>
      <c r="AZ63" s="9">
        <v>0.23</v>
      </c>
      <c r="BA63" s="9">
        <v>0.1</v>
      </c>
      <c r="BB63" s="9">
        <v>0.14000000000000001</v>
      </c>
      <c r="BC63" s="9">
        <v>0.22</v>
      </c>
      <c r="BD63" s="9">
        <v>1.35</v>
      </c>
      <c r="BE63" s="9">
        <v>0.46</v>
      </c>
      <c r="BF63" s="9">
        <v>0.19</v>
      </c>
      <c r="BG63" s="9">
        <v>0.41</v>
      </c>
      <c r="BH63" s="9">
        <v>0.37</v>
      </c>
      <c r="BI63" s="9">
        <v>0.11</v>
      </c>
      <c r="BJ63" s="9">
        <v>1.67</v>
      </c>
      <c r="BK63" s="9">
        <v>1.49</v>
      </c>
      <c r="BL63" s="9">
        <v>2.5</v>
      </c>
      <c r="BM63" s="15">
        <v>2.2599999999999998</v>
      </c>
      <c r="BN63" s="9">
        <v>1.61</v>
      </c>
      <c r="BO63" s="9">
        <v>2.96</v>
      </c>
    </row>
    <row r="64" spans="1:67" ht="30" customHeight="1" x14ac:dyDescent="0.3">
      <c r="A64" s="3"/>
      <c r="B64" s="3"/>
      <c r="C64" s="4">
        <v>48</v>
      </c>
      <c r="D64" s="5">
        <f>D60*C64</f>
        <v>1716</v>
      </c>
      <c r="E64" s="5">
        <f>E60*C64</f>
        <v>1502.8799999999999</v>
      </c>
      <c r="F64" s="5">
        <f t="shared" si="23"/>
        <v>1538.88</v>
      </c>
      <c r="G64" s="5">
        <f t="shared" si="19"/>
        <v>1535.92</v>
      </c>
      <c r="H64" s="5">
        <f>C64*H60</f>
        <v>1319.52</v>
      </c>
      <c r="I64" s="5">
        <f>C64*I60</f>
        <v>1428</v>
      </c>
      <c r="J64" s="5">
        <f>C64*J60</f>
        <v>1548</v>
      </c>
      <c r="K64" s="5">
        <f>C64*K60</f>
        <v>1619.52</v>
      </c>
      <c r="L64" s="5">
        <f>C64*L60</f>
        <v>1699.6800000000003</v>
      </c>
      <c r="M64" s="5">
        <f>C64*M60</f>
        <v>1704.96</v>
      </c>
      <c r="N64" s="5">
        <f>C64*N60</f>
        <v>1722.72</v>
      </c>
      <c r="O64" s="5">
        <f>C64*O60</f>
        <v>1742.3999999999999</v>
      </c>
      <c r="P64" s="5">
        <f>C64*P60</f>
        <v>1733.28</v>
      </c>
      <c r="Q64" s="5">
        <f>C64*Q60</f>
        <v>1711.1999999999998</v>
      </c>
      <c r="R64" s="5">
        <f>C64*R60</f>
        <v>1646.3999999999999</v>
      </c>
      <c r="S64" s="5">
        <f>C64*S60</f>
        <v>1635.84</v>
      </c>
      <c r="T64" s="5">
        <f>C64*T60</f>
        <v>1629.12</v>
      </c>
      <c r="U64" s="5">
        <f>C64*U60</f>
        <v>1624.3199999999997</v>
      </c>
      <c r="V64" s="5">
        <f>C64*V60</f>
        <v>1635.3599999999997</v>
      </c>
      <c r="W64" s="5">
        <f>C64*W60</f>
        <v>1652.6399999999996</v>
      </c>
      <c r="X64" s="5">
        <f>C64*X60</f>
        <v>1735.1999999999996</v>
      </c>
      <c r="Y64" s="5">
        <f>C64*Y60</f>
        <v>1741.4399999999996</v>
      </c>
      <c r="Z64" s="5">
        <f>C64*Z60</f>
        <v>1761.6</v>
      </c>
      <c r="AA64" s="5">
        <f>C64*AA60</f>
        <v>1760.6399999999996</v>
      </c>
      <c r="AB64" s="5">
        <f>C64*AB60</f>
        <v>1722.7199999999998</v>
      </c>
      <c r="AC64" s="5">
        <f>C64*AC60</f>
        <v>1744.7999999999997</v>
      </c>
      <c r="AD64" s="5">
        <f>C64*AD60</f>
        <v>1702.0799999999997</v>
      </c>
      <c r="AE64" s="5">
        <f>C64*AE60</f>
        <v>1674.7199999999998</v>
      </c>
      <c r="AF64" s="5">
        <f>C64*AF60</f>
        <v>1641.6</v>
      </c>
      <c r="AG64" s="5">
        <f>C64*AG60</f>
        <v>1578.2399999999998</v>
      </c>
      <c r="AH64" s="5">
        <f>C64*AH60</f>
        <v>1570.0799999999997</v>
      </c>
      <c r="AI64" s="15">
        <f>C64*AI60</f>
        <v>1540.7999999999997</v>
      </c>
      <c r="AJ64" s="15">
        <f>C64*AJ60</f>
        <v>1552.3199999999997</v>
      </c>
      <c r="AL64" s="9">
        <v>0.24</v>
      </c>
      <c r="AM64" s="9">
        <v>0.61</v>
      </c>
      <c r="AN64" s="9">
        <v>0.17</v>
      </c>
      <c r="AO64" s="9">
        <v>1.32</v>
      </c>
      <c r="AP64" s="9">
        <v>0.69</v>
      </c>
      <c r="AQ64" s="9">
        <v>0.56999999999999995</v>
      </c>
      <c r="AR64" s="9">
        <v>0.89</v>
      </c>
      <c r="AS64" s="9">
        <v>0.46</v>
      </c>
      <c r="AT64" s="9">
        <v>0.79</v>
      </c>
      <c r="AU64" s="9">
        <v>0.02</v>
      </c>
      <c r="AV64" s="9">
        <v>0.42</v>
      </c>
      <c r="AW64" s="9">
        <v>0.13</v>
      </c>
      <c r="AX64" s="9">
        <v>1.72</v>
      </c>
      <c r="AY64" s="9">
        <v>0.36</v>
      </c>
      <c r="AZ64" s="9">
        <v>0.23</v>
      </c>
      <c r="BA64" s="9">
        <v>0.1</v>
      </c>
      <c r="BB64" s="9">
        <v>0.14000000000000001</v>
      </c>
      <c r="BC64" s="9">
        <v>0.22</v>
      </c>
      <c r="BD64" s="9">
        <v>1.35</v>
      </c>
      <c r="BE64" s="9">
        <v>0.46</v>
      </c>
      <c r="BF64" s="9">
        <v>0.19</v>
      </c>
      <c r="BG64" s="9">
        <v>0.41</v>
      </c>
      <c r="BH64" s="9">
        <v>0.37</v>
      </c>
      <c r="BI64" s="9">
        <v>0.11</v>
      </c>
      <c r="BJ64" s="9">
        <v>1.67</v>
      </c>
      <c r="BK64" s="9">
        <v>1.49</v>
      </c>
      <c r="BL64" s="9">
        <v>2.5</v>
      </c>
      <c r="BM64" s="15">
        <v>2.2599999999999998</v>
      </c>
      <c r="BN64" s="9">
        <v>1.61</v>
      </c>
      <c r="BO64" s="9">
        <v>2.96</v>
      </c>
    </row>
    <row r="65" spans="1:67" ht="30" customHeight="1" x14ac:dyDescent="0.3">
      <c r="A65" s="3" t="s">
        <v>16</v>
      </c>
      <c r="B65" s="3" t="s">
        <v>9</v>
      </c>
      <c r="C65" s="4" t="s">
        <v>7</v>
      </c>
      <c r="D65" s="5">
        <v>35.42</v>
      </c>
      <c r="E65" s="5">
        <f>D65-4.44</f>
        <v>30.98</v>
      </c>
      <c r="F65" s="5">
        <f>E65+0.75</f>
        <v>31.73</v>
      </c>
      <c r="G65" s="5">
        <f t="shared" si="19"/>
        <v>28.77</v>
      </c>
      <c r="H65" s="5">
        <f>G65-BN65</f>
        <v>27.16</v>
      </c>
      <c r="I65" s="5">
        <f>H65+BM66</f>
        <v>29.42</v>
      </c>
      <c r="J65" s="5">
        <f>I65+BL65</f>
        <v>31.92</v>
      </c>
      <c r="K65" s="5">
        <f>J65+BK65</f>
        <v>33.410000000000004</v>
      </c>
      <c r="L65" s="5">
        <f>K65+BJ65</f>
        <v>35.080000000000005</v>
      </c>
      <c r="M65" s="5">
        <f>L65+BI65</f>
        <v>35.190000000000005</v>
      </c>
      <c r="N65" s="5">
        <f>M65+BH65</f>
        <v>35.56</v>
      </c>
      <c r="O65" s="5">
        <f>N65+BG65</f>
        <v>35.97</v>
      </c>
      <c r="P65" s="5">
        <f>O65-BF65</f>
        <v>35.78</v>
      </c>
      <c r="Q65" s="5">
        <f>P65-BE65</f>
        <v>35.32</v>
      </c>
      <c r="R65" s="5">
        <f>Q65-BD65</f>
        <v>33.97</v>
      </c>
      <c r="S65" s="5">
        <f>R65-BC65</f>
        <v>33.75</v>
      </c>
      <c r="T65" s="5">
        <f>S65-BB65</f>
        <v>33.61</v>
      </c>
      <c r="U65" s="5">
        <f>T65-BA65</f>
        <v>33.51</v>
      </c>
      <c r="V65" s="5">
        <f>U65+AZ65</f>
        <v>33.739999999999995</v>
      </c>
      <c r="W65" s="5">
        <f>V65+AY65</f>
        <v>34.099999999999994</v>
      </c>
      <c r="X65" s="5">
        <f>W65+AX65</f>
        <v>35.819999999999993</v>
      </c>
      <c r="Y65" s="5">
        <f>X65+AW65</f>
        <v>35.949999999999996</v>
      </c>
      <c r="Z65" s="5">
        <f t="shared" si="2"/>
        <v>36.369999999999997</v>
      </c>
      <c r="AA65" s="5">
        <f t="shared" si="3"/>
        <v>36.349999999999994</v>
      </c>
      <c r="AB65" s="5">
        <f t="shared" si="4"/>
        <v>35.559999999999995</v>
      </c>
      <c r="AC65" s="5">
        <f t="shared" si="5"/>
        <v>36.019999999999996</v>
      </c>
      <c r="AD65" s="5">
        <f t="shared" si="6"/>
        <v>35.129999999999995</v>
      </c>
      <c r="AE65" s="5">
        <f t="shared" si="7"/>
        <v>34.559999999999995</v>
      </c>
      <c r="AF65" s="5">
        <f t="shared" si="8"/>
        <v>33.869999999999997</v>
      </c>
      <c r="AG65" s="5">
        <f t="shared" si="9"/>
        <v>32.549999999999997</v>
      </c>
      <c r="AH65" s="5">
        <f t="shared" si="10"/>
        <v>32.379999999999995</v>
      </c>
      <c r="AI65" s="15">
        <f t="shared" si="11"/>
        <v>31.769999999999996</v>
      </c>
      <c r="AJ65" s="15">
        <f t="shared" si="12"/>
        <v>32.01</v>
      </c>
      <c r="AL65" s="9">
        <v>0.24</v>
      </c>
      <c r="AM65" s="9">
        <v>0.61</v>
      </c>
      <c r="AN65" s="9">
        <v>0.17</v>
      </c>
      <c r="AO65" s="9">
        <v>1.32</v>
      </c>
      <c r="AP65" s="9">
        <v>0.69</v>
      </c>
      <c r="AQ65" s="9">
        <v>0.56999999999999995</v>
      </c>
      <c r="AR65" s="9">
        <v>0.89</v>
      </c>
      <c r="AS65" s="9">
        <v>0.46</v>
      </c>
      <c r="AT65" s="9">
        <v>0.79</v>
      </c>
      <c r="AU65" s="9">
        <v>0.02</v>
      </c>
      <c r="AV65" s="9">
        <v>0.42</v>
      </c>
      <c r="AW65" s="9">
        <v>0.13</v>
      </c>
      <c r="AX65" s="9">
        <v>1.72</v>
      </c>
      <c r="AY65" s="9">
        <v>0.36</v>
      </c>
      <c r="AZ65" s="9">
        <v>0.23</v>
      </c>
      <c r="BA65" s="9">
        <v>0.1</v>
      </c>
      <c r="BB65" s="9">
        <v>0.14000000000000001</v>
      </c>
      <c r="BC65" s="9">
        <v>0.22</v>
      </c>
      <c r="BD65" s="9">
        <v>1.35</v>
      </c>
      <c r="BE65" s="9">
        <v>0.46</v>
      </c>
      <c r="BF65" s="9">
        <v>0.19</v>
      </c>
      <c r="BG65" s="9">
        <v>0.41</v>
      </c>
      <c r="BH65" s="9">
        <v>0.37</v>
      </c>
      <c r="BI65" s="9">
        <v>0.11</v>
      </c>
      <c r="BJ65" s="9">
        <v>1.67</v>
      </c>
      <c r="BK65" s="9">
        <v>1.49</v>
      </c>
      <c r="BL65" s="9">
        <v>2.5</v>
      </c>
      <c r="BM65" s="15">
        <v>2.2599999999999998</v>
      </c>
      <c r="BN65" s="9">
        <v>1.61</v>
      </c>
      <c r="BO65" s="9">
        <v>2.96</v>
      </c>
    </row>
    <row r="66" spans="1:67" ht="30" customHeight="1" x14ac:dyDescent="0.3">
      <c r="A66" s="3"/>
      <c r="B66" s="3"/>
      <c r="C66" s="4">
        <v>9</v>
      </c>
      <c r="D66" s="5">
        <f>D65*C66</f>
        <v>318.78000000000003</v>
      </c>
      <c r="E66" s="5">
        <f>E65*C66</f>
        <v>278.82</v>
      </c>
      <c r="F66" s="5">
        <f>C66*$F$65</f>
        <v>285.57</v>
      </c>
      <c r="G66" s="5">
        <f t="shared" si="19"/>
        <v>282.61</v>
      </c>
      <c r="H66" s="5">
        <f>C66*H65</f>
        <v>244.44</v>
      </c>
      <c r="I66" s="5">
        <f>C66*I65</f>
        <v>264.78000000000003</v>
      </c>
      <c r="J66" s="5">
        <f>C66*J65</f>
        <v>287.28000000000003</v>
      </c>
      <c r="K66" s="5">
        <f>C66*K65</f>
        <v>300.69000000000005</v>
      </c>
      <c r="L66" s="5">
        <f>C66*L65</f>
        <v>315.72000000000003</v>
      </c>
      <c r="M66" s="5">
        <f>C66*M65</f>
        <v>316.71000000000004</v>
      </c>
      <c r="N66" s="5">
        <f>C66*N65</f>
        <v>320.04000000000002</v>
      </c>
      <c r="O66" s="5">
        <f>C66*O65</f>
        <v>323.73</v>
      </c>
      <c r="P66" s="5">
        <f>C66*P65</f>
        <v>322.02</v>
      </c>
      <c r="Q66" s="5">
        <f>C66*Q65</f>
        <v>317.88</v>
      </c>
      <c r="R66" s="5">
        <f>C66*R65</f>
        <v>305.73</v>
      </c>
      <c r="S66" s="5">
        <f>C66*S65</f>
        <v>303.75</v>
      </c>
      <c r="T66" s="5">
        <f>C66*T65</f>
        <v>302.49</v>
      </c>
      <c r="U66" s="5">
        <f>C66*U65</f>
        <v>301.58999999999997</v>
      </c>
      <c r="V66" s="5">
        <f>C66*V65</f>
        <v>303.65999999999997</v>
      </c>
      <c r="W66" s="5">
        <f>C66*W65</f>
        <v>306.89999999999998</v>
      </c>
      <c r="X66" s="5">
        <f>C66*X65</f>
        <v>322.37999999999994</v>
      </c>
      <c r="Y66" s="5">
        <f>C66*Y65</f>
        <v>323.54999999999995</v>
      </c>
      <c r="Z66" s="5">
        <f>C66*Z65</f>
        <v>327.33</v>
      </c>
      <c r="AA66" s="5">
        <f>C66*AA65</f>
        <v>327.14999999999998</v>
      </c>
      <c r="AB66" s="5">
        <f>C66*AB65</f>
        <v>320.03999999999996</v>
      </c>
      <c r="AC66" s="5">
        <f>C66*AC65</f>
        <v>324.17999999999995</v>
      </c>
      <c r="AD66" s="5">
        <f>C66*AD65</f>
        <v>316.16999999999996</v>
      </c>
      <c r="AE66" s="5">
        <f>C66*AE65</f>
        <v>311.03999999999996</v>
      </c>
      <c r="AF66" s="5">
        <f>C66*AF65</f>
        <v>304.83</v>
      </c>
      <c r="AG66" s="5">
        <f>C66*AG65</f>
        <v>292.95</v>
      </c>
      <c r="AH66" s="5">
        <f>C66*AH65</f>
        <v>291.41999999999996</v>
      </c>
      <c r="AI66" s="15">
        <f>C66*AI65</f>
        <v>285.92999999999995</v>
      </c>
      <c r="AJ66" s="15">
        <f>C66*AJ65</f>
        <v>288.08999999999997</v>
      </c>
      <c r="AL66" s="9">
        <v>0.24</v>
      </c>
      <c r="AM66" s="9">
        <v>0.61</v>
      </c>
      <c r="AN66" s="9">
        <v>0.17</v>
      </c>
      <c r="AO66" s="9">
        <v>1.32</v>
      </c>
      <c r="AP66" s="9">
        <v>0.69</v>
      </c>
      <c r="AQ66" s="9">
        <v>0.56999999999999995</v>
      </c>
      <c r="AR66" s="9">
        <v>0.89</v>
      </c>
      <c r="AS66" s="9">
        <v>0.46</v>
      </c>
      <c r="AT66" s="9">
        <v>0.79</v>
      </c>
      <c r="AU66" s="9">
        <v>0.02</v>
      </c>
      <c r="AV66" s="9">
        <v>0.42</v>
      </c>
      <c r="AW66" s="9">
        <v>0.13</v>
      </c>
      <c r="AX66" s="9">
        <v>1.72</v>
      </c>
      <c r="AY66" s="9">
        <v>0.36</v>
      </c>
      <c r="AZ66" s="9">
        <v>0.23</v>
      </c>
      <c r="BA66" s="9">
        <v>0.1</v>
      </c>
      <c r="BB66" s="9">
        <v>0.14000000000000001</v>
      </c>
      <c r="BC66" s="9">
        <v>0.22</v>
      </c>
      <c r="BD66" s="9">
        <v>1.35</v>
      </c>
      <c r="BE66" s="9">
        <v>0.46</v>
      </c>
      <c r="BF66" s="9">
        <v>0.19</v>
      </c>
      <c r="BG66" s="9">
        <v>0.41</v>
      </c>
      <c r="BH66" s="9">
        <v>0.37</v>
      </c>
      <c r="BI66" s="9">
        <v>0.11</v>
      </c>
      <c r="BJ66" s="9">
        <v>1.67</v>
      </c>
      <c r="BK66" s="9">
        <v>1.49</v>
      </c>
      <c r="BL66" s="9">
        <v>2.5</v>
      </c>
      <c r="BM66" s="15">
        <v>2.2599999999999998</v>
      </c>
      <c r="BN66" s="9">
        <v>1.61</v>
      </c>
      <c r="BO66" s="9">
        <v>2.96</v>
      </c>
    </row>
    <row r="67" spans="1:67" ht="30" customHeight="1" x14ac:dyDescent="0.3">
      <c r="A67" s="3"/>
      <c r="B67" s="3"/>
      <c r="C67" s="4">
        <v>14</v>
      </c>
      <c r="D67" s="5">
        <f>D65*C67</f>
        <v>495.88</v>
      </c>
      <c r="E67" s="5">
        <f>E65*C67</f>
        <v>433.72</v>
      </c>
      <c r="F67" s="5">
        <f t="shared" ref="F67:F69" si="24">C67*$F$65</f>
        <v>444.22</v>
      </c>
      <c r="G67" s="5">
        <f t="shared" si="19"/>
        <v>441.26000000000005</v>
      </c>
      <c r="H67" s="5">
        <f>C67*H65</f>
        <v>380.24</v>
      </c>
      <c r="I67" s="5">
        <f>C67*I65</f>
        <v>411.88</v>
      </c>
      <c r="J67" s="5">
        <f>C67*J65</f>
        <v>446.88</v>
      </c>
      <c r="K67" s="5">
        <f>C67*K65</f>
        <v>467.74000000000007</v>
      </c>
      <c r="L67" s="5">
        <f>C67*L65</f>
        <v>491.12000000000006</v>
      </c>
      <c r="M67" s="5">
        <f>C67*M65</f>
        <v>492.66000000000008</v>
      </c>
      <c r="N67" s="5">
        <f>C67*N65</f>
        <v>497.84000000000003</v>
      </c>
      <c r="O67" s="5">
        <f>C67*O65</f>
        <v>503.58</v>
      </c>
      <c r="P67" s="5">
        <f>C67*P65</f>
        <v>500.92</v>
      </c>
      <c r="Q67" s="5">
        <f>C67*Q65</f>
        <v>494.48</v>
      </c>
      <c r="R67" s="5">
        <f>C67*R65</f>
        <v>475.58</v>
      </c>
      <c r="S67" s="5">
        <f>C67*S65</f>
        <v>472.5</v>
      </c>
      <c r="T67" s="5">
        <f>C67*T65</f>
        <v>470.53999999999996</v>
      </c>
      <c r="U67" s="5">
        <f>C67*U65</f>
        <v>469.14</v>
      </c>
      <c r="V67" s="5">
        <f>C67*V65</f>
        <v>472.3599999999999</v>
      </c>
      <c r="W67" s="5">
        <f>C67*W65</f>
        <v>477.39999999999992</v>
      </c>
      <c r="X67" s="5">
        <f>C67*X65</f>
        <v>501.4799999999999</v>
      </c>
      <c r="Y67" s="5">
        <f>C67*Y65</f>
        <v>503.29999999999995</v>
      </c>
      <c r="Z67" s="5">
        <f>C67*Z65</f>
        <v>509.17999999999995</v>
      </c>
      <c r="AA67" s="5">
        <f>C67*AA65</f>
        <v>508.89999999999992</v>
      </c>
      <c r="AB67" s="5">
        <f>C67*AB65</f>
        <v>497.83999999999992</v>
      </c>
      <c r="AC67" s="5">
        <f>C67*AC65</f>
        <v>504.28</v>
      </c>
      <c r="AD67" s="5">
        <f>C67*AD65</f>
        <v>491.81999999999994</v>
      </c>
      <c r="AE67" s="5">
        <f>C67*AE65</f>
        <v>483.83999999999992</v>
      </c>
      <c r="AF67" s="5">
        <f>C67*AF65</f>
        <v>474.17999999999995</v>
      </c>
      <c r="AG67" s="5">
        <f>C67*AG65</f>
        <v>455.69999999999993</v>
      </c>
      <c r="AH67" s="5">
        <f>C67*AH65</f>
        <v>453.31999999999994</v>
      </c>
      <c r="AI67" s="15">
        <f>C67*AI65</f>
        <v>444.78</v>
      </c>
      <c r="AJ67" s="15">
        <f>C67*AJ65</f>
        <v>448.14</v>
      </c>
      <c r="AL67" s="9">
        <v>0.24</v>
      </c>
      <c r="AM67" s="9">
        <v>0.61</v>
      </c>
      <c r="AN67" s="9">
        <v>0.17</v>
      </c>
      <c r="AO67" s="9">
        <v>1.32</v>
      </c>
      <c r="AP67" s="9">
        <v>0.69</v>
      </c>
      <c r="AQ67" s="9">
        <v>0.56999999999999995</v>
      </c>
      <c r="AR67" s="9">
        <v>0.89</v>
      </c>
      <c r="AS67" s="9">
        <v>0.46</v>
      </c>
      <c r="AT67" s="9">
        <v>0.79</v>
      </c>
      <c r="AU67" s="9">
        <v>0.02</v>
      </c>
      <c r="AV67" s="9">
        <v>0.42</v>
      </c>
      <c r="AW67" s="9">
        <v>0.13</v>
      </c>
      <c r="AX67" s="9">
        <v>1.72</v>
      </c>
      <c r="AY67" s="9">
        <v>0.36</v>
      </c>
      <c r="AZ67" s="9">
        <v>0.23</v>
      </c>
      <c r="BA67" s="9">
        <v>0.1</v>
      </c>
      <c r="BB67" s="9">
        <v>0.14000000000000001</v>
      </c>
      <c r="BC67" s="9">
        <v>0.22</v>
      </c>
      <c r="BD67" s="9">
        <v>1.35</v>
      </c>
      <c r="BE67" s="9">
        <v>0.46</v>
      </c>
      <c r="BF67" s="9">
        <v>0.19</v>
      </c>
      <c r="BG67" s="9">
        <v>0.41</v>
      </c>
      <c r="BH67" s="9">
        <v>0.37</v>
      </c>
      <c r="BI67" s="9">
        <v>0.11</v>
      </c>
      <c r="BJ67" s="9">
        <v>1.67</v>
      </c>
      <c r="BK67" s="9">
        <v>1.49</v>
      </c>
      <c r="BL67" s="9">
        <v>2.5</v>
      </c>
      <c r="BM67" s="15">
        <v>2.2599999999999998</v>
      </c>
      <c r="BN67" s="9">
        <v>1.61</v>
      </c>
      <c r="BO67" s="9">
        <v>2.96</v>
      </c>
    </row>
    <row r="68" spans="1:67" ht="30" customHeight="1" x14ac:dyDescent="0.3">
      <c r="A68" s="3"/>
      <c r="B68" s="3"/>
      <c r="C68" s="4">
        <v>19</v>
      </c>
      <c r="D68" s="5">
        <f>D65*C68</f>
        <v>672.98</v>
      </c>
      <c r="E68" s="5">
        <f>E65*C68</f>
        <v>588.62</v>
      </c>
      <c r="F68" s="5">
        <f t="shared" si="24"/>
        <v>602.87</v>
      </c>
      <c r="G68" s="5">
        <f t="shared" si="19"/>
        <v>599.91</v>
      </c>
      <c r="H68" s="5">
        <f>C68*H65</f>
        <v>516.04</v>
      </c>
      <c r="I68" s="5">
        <f>C68*I65</f>
        <v>558.98</v>
      </c>
      <c r="J68" s="5">
        <f>C68*J65</f>
        <v>606.48</v>
      </c>
      <c r="K68" s="5">
        <f>C68*K65</f>
        <v>634.79000000000008</v>
      </c>
      <c r="L68" s="5">
        <f>C68*L65</f>
        <v>666.5200000000001</v>
      </c>
      <c r="M68" s="5">
        <f>C68*M65</f>
        <v>668.61000000000013</v>
      </c>
      <c r="N68" s="5">
        <f>C68*N65</f>
        <v>675.6400000000001</v>
      </c>
      <c r="O68" s="5">
        <f>C68*O65</f>
        <v>683.43</v>
      </c>
      <c r="P68" s="5">
        <f>C68*P65</f>
        <v>679.82</v>
      </c>
      <c r="Q68" s="5">
        <f>C68*Q65</f>
        <v>671.08</v>
      </c>
      <c r="R68" s="5">
        <f>C68*R65</f>
        <v>645.42999999999995</v>
      </c>
      <c r="S68" s="5">
        <f>C68*S65</f>
        <v>641.25</v>
      </c>
      <c r="T68" s="5">
        <f>C68*T65</f>
        <v>638.59</v>
      </c>
      <c r="U68" s="5">
        <f>C68*U65</f>
        <v>636.68999999999994</v>
      </c>
      <c r="V68" s="5">
        <f>C68*V65</f>
        <v>641.05999999999995</v>
      </c>
      <c r="W68" s="5">
        <f>C68*W65</f>
        <v>647.89999999999986</v>
      </c>
      <c r="X68" s="5">
        <f>C68*X65</f>
        <v>680.57999999999993</v>
      </c>
      <c r="Y68" s="5">
        <f>C68*Y65</f>
        <v>683.05</v>
      </c>
      <c r="Z68" s="5">
        <f>C68*Z65</f>
        <v>691.03</v>
      </c>
      <c r="AA68" s="5">
        <f>C68*AA65</f>
        <v>690.64999999999986</v>
      </c>
      <c r="AB68" s="5">
        <f>C68*AB65</f>
        <v>675.63999999999987</v>
      </c>
      <c r="AC68" s="5">
        <f>C68*AC65</f>
        <v>684.37999999999988</v>
      </c>
      <c r="AD68" s="5">
        <f>C68*AD65</f>
        <v>667.46999999999991</v>
      </c>
      <c r="AE68" s="5">
        <f>C68*AE65</f>
        <v>656.63999999999987</v>
      </c>
      <c r="AF68" s="5">
        <f>C68*AF65</f>
        <v>643.53</v>
      </c>
      <c r="AG68" s="5">
        <f>C68*AG65</f>
        <v>618.44999999999993</v>
      </c>
      <c r="AH68" s="5">
        <f>C68*AH65</f>
        <v>615.21999999999991</v>
      </c>
      <c r="AI68" s="15">
        <f>C68*AI65</f>
        <v>603.62999999999988</v>
      </c>
      <c r="AJ68" s="15">
        <f>C68*AJ65</f>
        <v>608.18999999999994</v>
      </c>
      <c r="AL68" s="9">
        <v>0.24</v>
      </c>
      <c r="AM68" s="9">
        <v>0.61</v>
      </c>
      <c r="AN68" s="9">
        <v>0.17</v>
      </c>
      <c r="AO68" s="9">
        <v>1.32</v>
      </c>
      <c r="AP68" s="9">
        <v>0.69</v>
      </c>
      <c r="AQ68" s="9">
        <v>0.56999999999999995</v>
      </c>
      <c r="AR68" s="9">
        <v>0.89</v>
      </c>
      <c r="AS68" s="9">
        <v>0.46</v>
      </c>
      <c r="AT68" s="9">
        <v>0.79</v>
      </c>
      <c r="AU68" s="9">
        <v>0.02</v>
      </c>
      <c r="AV68" s="9">
        <v>0.42</v>
      </c>
      <c r="AW68" s="9">
        <v>0.13</v>
      </c>
      <c r="AX68" s="9">
        <v>1.72</v>
      </c>
      <c r="AY68" s="9">
        <v>0.36</v>
      </c>
      <c r="AZ68" s="9">
        <v>0.23</v>
      </c>
      <c r="BA68" s="9">
        <v>0.1</v>
      </c>
      <c r="BB68" s="9">
        <v>0.14000000000000001</v>
      </c>
      <c r="BC68" s="9">
        <v>0.22</v>
      </c>
      <c r="BD68" s="9">
        <v>1.35</v>
      </c>
      <c r="BE68" s="9">
        <v>0.46</v>
      </c>
      <c r="BF68" s="9">
        <v>0.19</v>
      </c>
      <c r="BG68" s="9">
        <v>0.41</v>
      </c>
      <c r="BH68" s="9">
        <v>0.37</v>
      </c>
      <c r="BI68" s="9">
        <v>0.11</v>
      </c>
      <c r="BJ68" s="9">
        <v>1.67</v>
      </c>
      <c r="BK68" s="9">
        <v>1.49</v>
      </c>
      <c r="BL68" s="9">
        <v>2.5</v>
      </c>
      <c r="BM68" s="15">
        <v>2.2599999999999998</v>
      </c>
      <c r="BN68" s="9">
        <v>1.61</v>
      </c>
      <c r="BO68" s="9">
        <v>2.96</v>
      </c>
    </row>
    <row r="69" spans="1:67" ht="30" customHeight="1" x14ac:dyDescent="0.3">
      <c r="A69" s="3"/>
      <c r="B69" s="3"/>
      <c r="C69" s="4">
        <v>48</v>
      </c>
      <c r="D69" s="5">
        <f>D65*C69</f>
        <v>1700.16</v>
      </c>
      <c r="E69" s="5">
        <f>E65*C69</f>
        <v>1487.04</v>
      </c>
      <c r="F69" s="5">
        <f t="shared" si="24"/>
        <v>1523.04</v>
      </c>
      <c r="G69" s="5">
        <f t="shared" si="19"/>
        <v>1520.08</v>
      </c>
      <c r="H69" s="5">
        <f>C69*H65</f>
        <v>1303.68</v>
      </c>
      <c r="I69" s="5">
        <f>C69*I65</f>
        <v>1412.16</v>
      </c>
      <c r="J69" s="5">
        <f>C69*J65</f>
        <v>1532.16</v>
      </c>
      <c r="K69" s="5">
        <f>C69*K65</f>
        <v>1603.6800000000003</v>
      </c>
      <c r="L69" s="5">
        <f>C69*L65</f>
        <v>1683.8400000000001</v>
      </c>
      <c r="M69" s="5">
        <f>C69*M65</f>
        <v>1689.1200000000003</v>
      </c>
      <c r="N69" s="5">
        <f>C69*N65</f>
        <v>1706.88</v>
      </c>
      <c r="O69" s="5">
        <f>C69*O65</f>
        <v>1726.56</v>
      </c>
      <c r="P69" s="5">
        <f>C69*P65</f>
        <v>1717.44</v>
      </c>
      <c r="Q69" s="5">
        <f>C69*Q65</f>
        <v>1695.3600000000001</v>
      </c>
      <c r="R69" s="5">
        <f>C69*R65</f>
        <v>1630.56</v>
      </c>
      <c r="S69" s="5">
        <f>C69*S65</f>
        <v>1620</v>
      </c>
      <c r="T69" s="5">
        <f>C69*T65</f>
        <v>1613.28</v>
      </c>
      <c r="U69" s="5">
        <f>C69*U65</f>
        <v>1608.48</v>
      </c>
      <c r="V69" s="5">
        <f>C69*V65</f>
        <v>1619.5199999999998</v>
      </c>
      <c r="W69" s="5">
        <f>C69*W65</f>
        <v>1636.7999999999997</v>
      </c>
      <c r="X69" s="5">
        <f>C69*X65</f>
        <v>1719.3599999999997</v>
      </c>
      <c r="Y69" s="5">
        <f>C69*Y65</f>
        <v>1725.6</v>
      </c>
      <c r="Z69" s="5">
        <f>C69*Z65</f>
        <v>1745.7599999999998</v>
      </c>
      <c r="AA69" s="5">
        <f>C69*AA65</f>
        <v>1744.7999999999997</v>
      </c>
      <c r="AB69" s="5">
        <f>C69*AB65</f>
        <v>1706.8799999999997</v>
      </c>
      <c r="AC69" s="5">
        <f>C69*AC65</f>
        <v>1728.9599999999998</v>
      </c>
      <c r="AD69" s="5">
        <f>C69*AD65</f>
        <v>1686.2399999999998</v>
      </c>
      <c r="AE69" s="5">
        <f>C69*AE65</f>
        <v>1658.8799999999997</v>
      </c>
      <c r="AF69" s="5">
        <f>C69*AF65</f>
        <v>1625.7599999999998</v>
      </c>
      <c r="AG69" s="5">
        <f>C69*AG65</f>
        <v>1562.3999999999999</v>
      </c>
      <c r="AH69" s="5">
        <f>C69*AH65</f>
        <v>1554.2399999999998</v>
      </c>
      <c r="AI69" s="15">
        <f>C69*AI65</f>
        <v>1524.9599999999998</v>
      </c>
      <c r="AJ69" s="15">
        <f>C69*AJ65</f>
        <v>1536.48</v>
      </c>
      <c r="AL69" s="9">
        <v>0.24</v>
      </c>
      <c r="AM69" s="9">
        <v>0.61</v>
      </c>
      <c r="AN69" s="9">
        <v>0.17</v>
      </c>
      <c r="AO69" s="9">
        <v>1.32</v>
      </c>
      <c r="AP69" s="9">
        <v>0.69</v>
      </c>
      <c r="AQ69" s="9">
        <v>0.56999999999999995</v>
      </c>
      <c r="AR69" s="9">
        <v>0.89</v>
      </c>
      <c r="AS69" s="9">
        <v>0.46</v>
      </c>
      <c r="AT69" s="9">
        <v>0.79</v>
      </c>
      <c r="AU69" s="9">
        <v>0.02</v>
      </c>
      <c r="AV69" s="9">
        <v>0.42</v>
      </c>
      <c r="AW69" s="9">
        <v>0.13</v>
      </c>
      <c r="AX69" s="9">
        <v>1.72</v>
      </c>
      <c r="AY69" s="9">
        <v>0.36</v>
      </c>
      <c r="AZ69" s="9">
        <v>0.23</v>
      </c>
      <c r="BA69" s="9">
        <v>0.1</v>
      </c>
      <c r="BB69" s="9">
        <v>0.14000000000000001</v>
      </c>
      <c r="BC69" s="9">
        <v>0.22</v>
      </c>
      <c r="BD69" s="9">
        <v>1.35</v>
      </c>
      <c r="BE69" s="9">
        <v>0.46</v>
      </c>
      <c r="BF69" s="9">
        <v>0.19</v>
      </c>
      <c r="BG69" s="9">
        <v>0.41</v>
      </c>
      <c r="BH69" s="9">
        <v>0.37</v>
      </c>
      <c r="BI69" s="9">
        <v>0.11</v>
      </c>
      <c r="BJ69" s="9">
        <v>1.67</v>
      </c>
      <c r="BK69" s="9">
        <v>1.49</v>
      </c>
      <c r="BL69" s="9">
        <v>2.5</v>
      </c>
      <c r="BM69" s="15">
        <v>2.2599999999999998</v>
      </c>
      <c r="BN69" s="9">
        <v>1.61</v>
      </c>
      <c r="BO69" s="9">
        <v>2.96</v>
      </c>
    </row>
    <row r="70" spans="1:67" ht="30" customHeight="1" x14ac:dyDescent="0.3">
      <c r="A70" s="3" t="s">
        <v>16</v>
      </c>
      <c r="B70" s="3" t="s">
        <v>10</v>
      </c>
      <c r="C70" s="4" t="s">
        <v>7</v>
      </c>
      <c r="D70" s="5">
        <v>35.79</v>
      </c>
      <c r="E70" s="5">
        <f>D70-4.44</f>
        <v>31.349999999999998</v>
      </c>
      <c r="F70" s="5">
        <f>E70+0.75</f>
        <v>32.099999999999994</v>
      </c>
      <c r="G70" s="5">
        <f t="shared" si="19"/>
        <v>29.139999999999993</v>
      </c>
      <c r="H70" s="5">
        <f>G70-BN70</f>
        <v>27.529999999999994</v>
      </c>
      <c r="I70" s="5">
        <f>H70+BM70</f>
        <v>29.789999999999992</v>
      </c>
      <c r="J70" s="5">
        <f>I70+BL70</f>
        <v>32.289999999999992</v>
      </c>
      <c r="K70" s="5">
        <f>J70+BK70</f>
        <v>33.779999999999994</v>
      </c>
      <c r="L70" s="5">
        <f>K70+BJ70</f>
        <v>35.449999999999996</v>
      </c>
      <c r="M70" s="5">
        <f>L70+BI70</f>
        <v>35.559999999999995</v>
      </c>
      <c r="N70" s="5">
        <f>M70+BH70</f>
        <v>35.929999999999993</v>
      </c>
      <c r="O70" s="5">
        <f>N70+BG70</f>
        <v>36.339999999999989</v>
      </c>
      <c r="P70" s="5">
        <f>O70-BF70</f>
        <v>36.149999999999991</v>
      </c>
      <c r="Q70" s="5">
        <f>P70-BE70</f>
        <v>35.689999999999991</v>
      </c>
      <c r="R70" s="5">
        <f>Q70-BD70</f>
        <v>34.339999999999989</v>
      </c>
      <c r="S70" s="5">
        <f>R70-BC70</f>
        <v>34.11999999999999</v>
      </c>
      <c r="T70" s="5">
        <f>S70-BB70</f>
        <v>33.97999999999999</v>
      </c>
      <c r="U70" s="5">
        <f>T70-BA70</f>
        <v>33.879999999999988</v>
      </c>
      <c r="V70" s="5">
        <f>U70+AZ70</f>
        <v>34.109999999999985</v>
      </c>
      <c r="W70" s="5">
        <f>V70+AY70</f>
        <v>34.469999999999985</v>
      </c>
      <c r="X70" s="5">
        <f>W70+AX70</f>
        <v>36.189999999999984</v>
      </c>
      <c r="Y70" s="5">
        <f>X70+AW70</f>
        <v>36.319999999999986</v>
      </c>
      <c r="Z70" s="5">
        <f t="shared" si="2"/>
        <v>36.739999999999988</v>
      </c>
      <c r="AA70" s="5">
        <f t="shared" si="3"/>
        <v>36.719999999999985</v>
      </c>
      <c r="AB70" s="5">
        <f t="shared" si="4"/>
        <v>35.939999999999984</v>
      </c>
      <c r="AC70" s="5">
        <f t="shared" si="5"/>
        <v>36.399999999999984</v>
      </c>
      <c r="AD70" s="5">
        <f t="shared" si="6"/>
        <v>35.509999999999984</v>
      </c>
      <c r="AE70" s="5">
        <f t="shared" si="7"/>
        <v>34.939999999999984</v>
      </c>
      <c r="AF70" s="5">
        <f t="shared" si="8"/>
        <v>34.249999999999986</v>
      </c>
      <c r="AG70" s="5">
        <f t="shared" si="9"/>
        <v>32.929999999999986</v>
      </c>
      <c r="AH70" s="5">
        <f t="shared" si="10"/>
        <v>32.759999999999984</v>
      </c>
      <c r="AI70" s="15">
        <f t="shared" si="11"/>
        <v>32.149999999999984</v>
      </c>
      <c r="AJ70" s="15">
        <f t="shared" si="12"/>
        <v>32.389999999999986</v>
      </c>
      <c r="AL70" s="9">
        <v>0.24</v>
      </c>
      <c r="AM70" s="9">
        <v>0.61</v>
      </c>
      <c r="AN70" s="9">
        <v>0.17</v>
      </c>
      <c r="AO70" s="9">
        <v>1.32</v>
      </c>
      <c r="AP70" s="9">
        <v>0.69</v>
      </c>
      <c r="AQ70" s="9">
        <v>0.56999999999999995</v>
      </c>
      <c r="AR70" s="9">
        <v>0.89</v>
      </c>
      <c r="AS70" s="9">
        <v>0.46</v>
      </c>
      <c r="AT70" s="9">
        <v>0.78</v>
      </c>
      <c r="AU70" s="9">
        <v>0.02</v>
      </c>
      <c r="AV70" s="9">
        <v>0.42</v>
      </c>
      <c r="AW70" s="9">
        <v>0.13</v>
      </c>
      <c r="AX70" s="9">
        <v>1.72</v>
      </c>
      <c r="AY70" s="9">
        <v>0.36</v>
      </c>
      <c r="AZ70" s="9">
        <v>0.23</v>
      </c>
      <c r="BA70" s="9">
        <v>0.1</v>
      </c>
      <c r="BB70" s="9">
        <v>0.14000000000000001</v>
      </c>
      <c r="BC70" s="9">
        <v>0.22</v>
      </c>
      <c r="BD70" s="9">
        <v>1.35</v>
      </c>
      <c r="BE70" s="9">
        <v>0.46</v>
      </c>
      <c r="BF70" s="9">
        <v>0.19</v>
      </c>
      <c r="BG70" s="9">
        <v>0.41</v>
      </c>
      <c r="BH70" s="9">
        <v>0.37</v>
      </c>
      <c r="BI70" s="9">
        <v>0.11</v>
      </c>
      <c r="BJ70" s="9">
        <v>1.67</v>
      </c>
      <c r="BK70" s="9">
        <v>1.49</v>
      </c>
      <c r="BL70" s="9">
        <v>2.5</v>
      </c>
      <c r="BM70" s="15">
        <v>2.2599999999999998</v>
      </c>
      <c r="BN70" s="9">
        <v>1.61</v>
      </c>
      <c r="BO70" s="9">
        <v>2.96</v>
      </c>
    </row>
    <row r="71" spans="1:67" ht="30" customHeight="1" x14ac:dyDescent="0.3">
      <c r="A71" s="3"/>
      <c r="B71" s="3"/>
      <c r="C71" s="4">
        <v>9</v>
      </c>
      <c r="D71" s="5">
        <f>D70*C71</f>
        <v>322.11</v>
      </c>
      <c r="E71" s="5">
        <f>E70*C71</f>
        <v>282.14999999999998</v>
      </c>
      <c r="F71" s="5">
        <f>C71*$F$70</f>
        <v>288.89999999999998</v>
      </c>
      <c r="G71" s="5">
        <f t="shared" si="19"/>
        <v>285.94</v>
      </c>
      <c r="H71" s="5">
        <f>C71*H70</f>
        <v>247.76999999999995</v>
      </c>
      <c r="I71" s="5">
        <f>C71*I70</f>
        <v>268.1099999999999</v>
      </c>
      <c r="J71" s="5">
        <f>C71*J70</f>
        <v>290.6099999999999</v>
      </c>
      <c r="K71" s="5">
        <f>C71*K70</f>
        <v>304.01999999999992</v>
      </c>
      <c r="L71" s="5">
        <f>C71*L70</f>
        <v>319.04999999999995</v>
      </c>
      <c r="M71" s="5">
        <f>C71*M70</f>
        <v>320.03999999999996</v>
      </c>
      <c r="N71" s="5">
        <f>C71*N70</f>
        <v>323.36999999999995</v>
      </c>
      <c r="O71" s="5">
        <f>C71*O70</f>
        <v>327.05999999999989</v>
      </c>
      <c r="P71" s="5">
        <f>C71*P70</f>
        <v>325.34999999999991</v>
      </c>
      <c r="Q71" s="5">
        <f>C71*Q70</f>
        <v>321.20999999999992</v>
      </c>
      <c r="R71" s="5">
        <f>C71*R70</f>
        <v>309.05999999999989</v>
      </c>
      <c r="S71" s="5">
        <f>C71*S70</f>
        <v>307.07999999999993</v>
      </c>
      <c r="T71" s="5">
        <f>C71*T70</f>
        <v>305.81999999999994</v>
      </c>
      <c r="U71" s="5">
        <f>C71*U70</f>
        <v>304.9199999999999</v>
      </c>
      <c r="V71" s="5">
        <f>C71*V70</f>
        <v>306.9899999999999</v>
      </c>
      <c r="W71" s="5">
        <f>C71*W70</f>
        <v>310.22999999999985</v>
      </c>
      <c r="X71" s="5">
        <f>C71*X70</f>
        <v>325.70999999999987</v>
      </c>
      <c r="Y71" s="5">
        <f>C71*Y70</f>
        <v>326.87999999999988</v>
      </c>
      <c r="Z71" s="5">
        <f>C71*Z70</f>
        <v>330.65999999999991</v>
      </c>
      <c r="AA71" s="5">
        <f>C71*AA70</f>
        <v>330.47999999999985</v>
      </c>
      <c r="AB71" s="5">
        <f>C71*AB70</f>
        <v>323.45999999999987</v>
      </c>
      <c r="AC71" s="5">
        <f>C71*AC70</f>
        <v>327.59999999999985</v>
      </c>
      <c r="AD71" s="5">
        <f>C71*AD70</f>
        <v>319.58999999999986</v>
      </c>
      <c r="AE71" s="5">
        <f>C71*AE70</f>
        <v>314.45999999999987</v>
      </c>
      <c r="AF71" s="5">
        <f>C71*AF70</f>
        <v>308.24999999999989</v>
      </c>
      <c r="AG71" s="5">
        <f>C71*AG70</f>
        <v>296.36999999999989</v>
      </c>
      <c r="AH71" s="5">
        <f>C71*AH70</f>
        <v>294.83999999999986</v>
      </c>
      <c r="AI71" s="15">
        <f>C71*AI70</f>
        <v>289.34999999999985</v>
      </c>
      <c r="AJ71" s="15">
        <f>C71*AJ70</f>
        <v>291.50999999999988</v>
      </c>
      <c r="AL71" s="9">
        <v>0.24</v>
      </c>
      <c r="AM71" s="9">
        <v>0.61</v>
      </c>
      <c r="AN71" s="9">
        <v>0.17</v>
      </c>
      <c r="AO71" s="9">
        <v>1.32</v>
      </c>
      <c r="AP71" s="9">
        <v>0.69</v>
      </c>
      <c r="AQ71" s="9">
        <v>0.56999999999999995</v>
      </c>
      <c r="AR71" s="9">
        <v>0.89</v>
      </c>
      <c r="AS71" s="9">
        <v>0.46</v>
      </c>
      <c r="AT71" s="9">
        <v>0.78</v>
      </c>
      <c r="AU71" s="9">
        <v>0.02</v>
      </c>
      <c r="AV71" s="9">
        <v>0.42</v>
      </c>
      <c r="AW71" s="9">
        <v>0.13</v>
      </c>
      <c r="AX71" s="9">
        <v>1.72</v>
      </c>
      <c r="AY71" s="9">
        <v>0.36</v>
      </c>
      <c r="AZ71" s="9">
        <v>0.23</v>
      </c>
      <c r="BA71" s="9">
        <v>0.1</v>
      </c>
      <c r="BB71" s="9">
        <v>0.14000000000000001</v>
      </c>
      <c r="BC71" s="9">
        <v>0.22</v>
      </c>
      <c r="BD71" s="9">
        <v>1.35</v>
      </c>
      <c r="BE71" s="9">
        <v>0.46</v>
      </c>
      <c r="BF71" s="9">
        <v>0.19</v>
      </c>
      <c r="BG71" s="9">
        <v>0.41</v>
      </c>
      <c r="BH71" s="9">
        <v>0.37</v>
      </c>
      <c r="BI71" s="9">
        <v>0.11</v>
      </c>
      <c r="BJ71" s="9">
        <v>1.67</v>
      </c>
      <c r="BK71" s="9">
        <v>1.49</v>
      </c>
      <c r="BL71" s="9">
        <v>2.5</v>
      </c>
      <c r="BM71" s="15">
        <v>2.2599999999999998</v>
      </c>
      <c r="BN71" s="9">
        <v>1.61</v>
      </c>
      <c r="BO71" s="9">
        <v>2.96</v>
      </c>
    </row>
    <row r="72" spans="1:67" ht="30" customHeight="1" x14ac:dyDescent="0.3">
      <c r="A72" s="3"/>
      <c r="B72" s="3"/>
      <c r="C72" s="4">
        <v>14</v>
      </c>
      <c r="D72" s="5">
        <f>D70*C72</f>
        <v>501.06</v>
      </c>
      <c r="E72" s="5">
        <f>E70*C72</f>
        <v>438.9</v>
      </c>
      <c r="F72" s="5">
        <f t="shared" ref="F72:F74" si="25">C72*$F$70</f>
        <v>449.39999999999992</v>
      </c>
      <c r="G72" s="5">
        <f t="shared" si="19"/>
        <v>446.43999999999994</v>
      </c>
      <c r="H72" s="5">
        <f>C72*H70</f>
        <v>385.4199999999999</v>
      </c>
      <c r="I72" s="5">
        <f>C72*I70</f>
        <v>417.05999999999989</v>
      </c>
      <c r="J72" s="5">
        <f>C72*J70</f>
        <v>452.05999999999989</v>
      </c>
      <c r="K72" s="5">
        <f>C72*K70</f>
        <v>472.9199999999999</v>
      </c>
      <c r="L72" s="5">
        <f>C72*L70</f>
        <v>496.29999999999995</v>
      </c>
      <c r="M72" s="5">
        <f>C72*M70</f>
        <v>497.83999999999992</v>
      </c>
      <c r="N72" s="5">
        <f>C72*N70</f>
        <v>503.01999999999987</v>
      </c>
      <c r="O72" s="5">
        <f>C72*O70</f>
        <v>508.75999999999988</v>
      </c>
      <c r="P72" s="5">
        <f>C72*P70</f>
        <v>506.09999999999991</v>
      </c>
      <c r="Q72" s="5">
        <f>C72*Q70</f>
        <v>499.65999999999985</v>
      </c>
      <c r="R72" s="5">
        <f>C72*R70</f>
        <v>480.75999999999988</v>
      </c>
      <c r="S72" s="5">
        <f>C72*S70</f>
        <v>477.67999999999984</v>
      </c>
      <c r="T72" s="5">
        <f>C72*T70</f>
        <v>475.71999999999986</v>
      </c>
      <c r="U72" s="5">
        <f>C72*U70</f>
        <v>474.31999999999982</v>
      </c>
      <c r="V72" s="5">
        <f>C72*V70</f>
        <v>477.53999999999979</v>
      </c>
      <c r="W72" s="5">
        <f>C72*W70</f>
        <v>482.57999999999981</v>
      </c>
      <c r="X72" s="5">
        <f>C72*X70</f>
        <v>506.65999999999974</v>
      </c>
      <c r="Y72" s="5">
        <f>C72*Y70</f>
        <v>508.47999999999979</v>
      </c>
      <c r="Z72" s="5">
        <f>C72*Z70</f>
        <v>514.35999999999979</v>
      </c>
      <c r="AA72" s="5">
        <f>C72*AA70</f>
        <v>514.07999999999981</v>
      </c>
      <c r="AB72" s="5">
        <f>C72*AB70</f>
        <v>503.15999999999974</v>
      </c>
      <c r="AC72" s="5">
        <f>C72*AC70</f>
        <v>509.5999999999998</v>
      </c>
      <c r="AD72" s="5">
        <f>C72*AD70</f>
        <v>497.13999999999976</v>
      </c>
      <c r="AE72" s="5">
        <f>C72*AE70</f>
        <v>489.15999999999974</v>
      </c>
      <c r="AF72" s="5">
        <f>C72*AF70</f>
        <v>479.49999999999977</v>
      </c>
      <c r="AG72" s="5">
        <f>C72*AG70</f>
        <v>461.01999999999981</v>
      </c>
      <c r="AH72" s="5">
        <f>C72*AH70</f>
        <v>458.63999999999976</v>
      </c>
      <c r="AI72" s="15">
        <f>C72*AI70</f>
        <v>450.0999999999998</v>
      </c>
      <c r="AJ72" s="15">
        <f>C72*AJ70</f>
        <v>453.45999999999981</v>
      </c>
      <c r="AL72" s="9">
        <v>0.24</v>
      </c>
      <c r="AM72" s="9">
        <v>0.61</v>
      </c>
      <c r="AN72" s="9">
        <v>0.17</v>
      </c>
      <c r="AO72" s="9">
        <v>1.32</v>
      </c>
      <c r="AP72" s="9">
        <v>0.69</v>
      </c>
      <c r="AQ72" s="9">
        <v>0.56999999999999995</v>
      </c>
      <c r="AR72" s="9">
        <v>0.89</v>
      </c>
      <c r="AS72" s="9">
        <v>0.46</v>
      </c>
      <c r="AT72" s="9">
        <v>0.78</v>
      </c>
      <c r="AU72" s="9">
        <v>0.02</v>
      </c>
      <c r="AV72" s="9">
        <v>0.42</v>
      </c>
      <c r="AW72" s="9">
        <v>0.13</v>
      </c>
      <c r="AX72" s="9">
        <v>1.72</v>
      </c>
      <c r="AY72" s="9">
        <v>0.36</v>
      </c>
      <c r="AZ72" s="9">
        <v>0.23</v>
      </c>
      <c r="BA72" s="9">
        <v>0.1</v>
      </c>
      <c r="BB72" s="9">
        <v>0.14000000000000001</v>
      </c>
      <c r="BC72" s="9">
        <v>0.22</v>
      </c>
      <c r="BD72" s="9">
        <v>1.35</v>
      </c>
      <c r="BE72" s="9">
        <v>0.46</v>
      </c>
      <c r="BF72" s="9">
        <v>0.19</v>
      </c>
      <c r="BG72" s="9">
        <v>0.41</v>
      </c>
      <c r="BH72" s="9">
        <v>0.37</v>
      </c>
      <c r="BI72" s="9">
        <v>0.11</v>
      </c>
      <c r="BJ72" s="9">
        <v>1.67</v>
      </c>
      <c r="BK72" s="9">
        <v>1.49</v>
      </c>
      <c r="BL72" s="9">
        <v>2.5</v>
      </c>
      <c r="BM72" s="15">
        <v>2.2599999999999998</v>
      </c>
      <c r="BN72" s="9">
        <v>1.61</v>
      </c>
      <c r="BO72" s="9">
        <v>2.96</v>
      </c>
    </row>
    <row r="73" spans="1:67" ht="30" customHeight="1" x14ac:dyDescent="0.3">
      <c r="A73" s="3"/>
      <c r="B73" s="3"/>
      <c r="C73" s="4">
        <v>19</v>
      </c>
      <c r="D73" s="5">
        <f>D70*C73</f>
        <v>680.01</v>
      </c>
      <c r="E73" s="5">
        <f>E70*C73</f>
        <v>595.65</v>
      </c>
      <c r="F73" s="5">
        <f t="shared" si="25"/>
        <v>609.89999999999986</v>
      </c>
      <c r="G73" s="5">
        <f t="shared" si="19"/>
        <v>606.93999999999983</v>
      </c>
      <c r="H73" s="5">
        <f>C73*H70</f>
        <v>523.06999999999994</v>
      </c>
      <c r="I73" s="5">
        <f>C73*I70</f>
        <v>566.00999999999988</v>
      </c>
      <c r="J73" s="5">
        <f>C73*J70</f>
        <v>613.50999999999988</v>
      </c>
      <c r="K73" s="5">
        <f>C73*K70</f>
        <v>641.81999999999994</v>
      </c>
      <c r="L73" s="5">
        <f>C73*L70</f>
        <v>673.55</v>
      </c>
      <c r="M73" s="5">
        <f>C73*M70</f>
        <v>675.63999999999987</v>
      </c>
      <c r="N73" s="5">
        <f>C73*N70</f>
        <v>682.66999999999985</v>
      </c>
      <c r="O73" s="5">
        <f>C73*O70</f>
        <v>690.45999999999981</v>
      </c>
      <c r="P73" s="5">
        <f>C73*P70</f>
        <v>686.8499999999998</v>
      </c>
      <c r="Q73" s="5">
        <f>C73*Q70</f>
        <v>678.10999999999979</v>
      </c>
      <c r="R73" s="5">
        <f>C73*R70</f>
        <v>652.45999999999981</v>
      </c>
      <c r="S73" s="5">
        <f>C73*S70</f>
        <v>648.27999999999986</v>
      </c>
      <c r="T73" s="5">
        <f>C73*T70</f>
        <v>645.61999999999978</v>
      </c>
      <c r="U73" s="5">
        <f>C73*U70</f>
        <v>643.7199999999998</v>
      </c>
      <c r="V73" s="5">
        <f>C73*V70</f>
        <v>648.08999999999969</v>
      </c>
      <c r="W73" s="5">
        <f>C73*W70</f>
        <v>654.92999999999972</v>
      </c>
      <c r="X73" s="5">
        <f>C73*X70</f>
        <v>687.60999999999967</v>
      </c>
      <c r="Y73" s="5">
        <f>C73*Y70</f>
        <v>690.0799999999997</v>
      </c>
      <c r="Z73" s="5">
        <f>C73*Z70</f>
        <v>698.05999999999972</v>
      </c>
      <c r="AA73" s="5">
        <f>C73*AA70</f>
        <v>697.67999999999972</v>
      </c>
      <c r="AB73" s="5">
        <f>C73*AB70</f>
        <v>682.85999999999967</v>
      </c>
      <c r="AC73" s="5">
        <f>C73*AC70</f>
        <v>691.59999999999968</v>
      </c>
      <c r="AD73" s="5">
        <f>C73*AD70</f>
        <v>674.68999999999971</v>
      </c>
      <c r="AE73" s="5">
        <f>C73*AE70</f>
        <v>663.85999999999967</v>
      </c>
      <c r="AF73" s="5">
        <f>C73*AF70</f>
        <v>650.74999999999977</v>
      </c>
      <c r="AG73" s="5">
        <f>C73*AG70</f>
        <v>625.66999999999973</v>
      </c>
      <c r="AH73" s="5">
        <f>C73*AH70</f>
        <v>622.43999999999971</v>
      </c>
      <c r="AI73" s="15">
        <f>C73*AI70</f>
        <v>610.84999999999968</v>
      </c>
      <c r="AJ73" s="15">
        <f>C73*AJ70</f>
        <v>615.40999999999974</v>
      </c>
      <c r="AL73" s="9">
        <v>0.24</v>
      </c>
      <c r="AM73" s="9">
        <v>0.61</v>
      </c>
      <c r="AN73" s="9">
        <v>0.17</v>
      </c>
      <c r="AO73" s="9">
        <v>1.32</v>
      </c>
      <c r="AP73" s="9">
        <v>0.69</v>
      </c>
      <c r="AQ73" s="9">
        <v>0.56999999999999995</v>
      </c>
      <c r="AR73" s="9">
        <v>0.89</v>
      </c>
      <c r="AS73" s="9">
        <v>0.46</v>
      </c>
      <c r="AT73" s="9">
        <v>0.78</v>
      </c>
      <c r="AU73" s="9">
        <v>0.02</v>
      </c>
      <c r="AV73" s="9">
        <v>0.42</v>
      </c>
      <c r="AW73" s="9">
        <v>0.13</v>
      </c>
      <c r="AX73" s="9">
        <v>1.72</v>
      </c>
      <c r="AY73" s="9">
        <v>0.36</v>
      </c>
      <c r="AZ73" s="9">
        <v>0.23</v>
      </c>
      <c r="BA73" s="9">
        <v>0.1</v>
      </c>
      <c r="BB73" s="9">
        <v>0.14000000000000001</v>
      </c>
      <c r="BC73" s="9">
        <v>0.22</v>
      </c>
      <c r="BD73" s="9">
        <v>1.35</v>
      </c>
      <c r="BE73" s="9">
        <v>0.46</v>
      </c>
      <c r="BF73" s="9">
        <v>0.19</v>
      </c>
      <c r="BG73" s="9">
        <v>0.41</v>
      </c>
      <c r="BH73" s="9">
        <v>0.37</v>
      </c>
      <c r="BI73" s="9">
        <v>0.11</v>
      </c>
      <c r="BJ73" s="9">
        <v>1.67</v>
      </c>
      <c r="BK73" s="9">
        <v>1.49</v>
      </c>
      <c r="BL73" s="9">
        <v>2.5</v>
      </c>
      <c r="BM73" s="15">
        <v>2.2599999999999998</v>
      </c>
      <c r="BN73" s="9">
        <v>1.61</v>
      </c>
      <c r="BO73" s="9">
        <v>2.96</v>
      </c>
    </row>
    <row r="74" spans="1:67" ht="30" customHeight="1" x14ac:dyDescent="0.3">
      <c r="A74" s="3"/>
      <c r="B74" s="3"/>
      <c r="C74" s="4">
        <v>48</v>
      </c>
      <c r="D74" s="5">
        <f>D70*C74</f>
        <v>1717.92</v>
      </c>
      <c r="E74" s="5">
        <f>E70*C74</f>
        <v>1504.8</v>
      </c>
      <c r="F74" s="5">
        <f t="shared" si="25"/>
        <v>1540.7999999999997</v>
      </c>
      <c r="G74" s="5">
        <f t="shared" ref="G74:G105" si="26">F74-BO74</f>
        <v>1537.8399999999997</v>
      </c>
      <c r="H74" s="5">
        <f>C74*H70</f>
        <v>1321.4399999999996</v>
      </c>
      <c r="I74" s="5">
        <f>C74*I70</f>
        <v>1429.9199999999996</v>
      </c>
      <c r="J74" s="5">
        <f>C74*J70</f>
        <v>1549.9199999999996</v>
      </c>
      <c r="K74" s="5">
        <f>C74*K70</f>
        <v>1621.4399999999996</v>
      </c>
      <c r="L74" s="5">
        <f>C74*L70</f>
        <v>1701.6</v>
      </c>
      <c r="M74" s="5">
        <f>C74*M70</f>
        <v>1706.8799999999997</v>
      </c>
      <c r="N74" s="5">
        <f>C74*N70</f>
        <v>1724.6399999999996</v>
      </c>
      <c r="O74" s="5">
        <f>C74*O70</f>
        <v>1744.3199999999995</v>
      </c>
      <c r="P74" s="5">
        <f>C74*P70</f>
        <v>1735.1999999999996</v>
      </c>
      <c r="Q74" s="5">
        <f>C74*Q70</f>
        <v>1713.1199999999994</v>
      </c>
      <c r="R74" s="5">
        <f>C74*R70</f>
        <v>1648.3199999999995</v>
      </c>
      <c r="S74" s="5">
        <f>C74*S70</f>
        <v>1637.7599999999995</v>
      </c>
      <c r="T74" s="5">
        <f>C74*T70</f>
        <v>1631.0399999999995</v>
      </c>
      <c r="U74" s="5">
        <f>C74*U70</f>
        <v>1626.2399999999993</v>
      </c>
      <c r="V74" s="5">
        <f>C74*V70</f>
        <v>1637.2799999999993</v>
      </c>
      <c r="W74" s="5">
        <f>C74*W70</f>
        <v>1654.5599999999993</v>
      </c>
      <c r="X74" s="5">
        <f>C74*X70</f>
        <v>1737.1199999999992</v>
      </c>
      <c r="Y74" s="5">
        <f>C74*Y70</f>
        <v>1743.3599999999992</v>
      </c>
      <c r="Z74" s="5">
        <f>C74*Z70</f>
        <v>1763.5199999999995</v>
      </c>
      <c r="AA74" s="5">
        <f>C74*AA70</f>
        <v>1762.5599999999993</v>
      </c>
      <c r="AB74" s="5">
        <f>C74*AB70</f>
        <v>1725.1199999999992</v>
      </c>
      <c r="AC74" s="5">
        <f>C74*AC70</f>
        <v>1747.1999999999994</v>
      </c>
      <c r="AD74" s="5">
        <f>C74*AD70</f>
        <v>1704.4799999999991</v>
      </c>
      <c r="AE74" s="5">
        <f>C74*AE70</f>
        <v>1677.1199999999992</v>
      </c>
      <c r="AF74" s="5">
        <f>C74*AF70</f>
        <v>1643.9999999999993</v>
      </c>
      <c r="AG74" s="5">
        <f>C74*AG70</f>
        <v>1580.6399999999994</v>
      </c>
      <c r="AH74" s="5">
        <f>C74*AH70</f>
        <v>1572.4799999999991</v>
      </c>
      <c r="AI74" s="15">
        <f>C74*AI70</f>
        <v>1543.1999999999994</v>
      </c>
      <c r="AJ74" s="15">
        <f>C74*AJ70</f>
        <v>1554.7199999999993</v>
      </c>
      <c r="AL74" s="9">
        <v>0.24</v>
      </c>
      <c r="AM74" s="9">
        <v>0.61</v>
      </c>
      <c r="AN74" s="9">
        <v>0.17</v>
      </c>
      <c r="AO74" s="9">
        <v>1.32</v>
      </c>
      <c r="AP74" s="9">
        <v>0.69</v>
      </c>
      <c r="AQ74" s="9">
        <v>0.56999999999999995</v>
      </c>
      <c r="AR74" s="9">
        <v>0.89</v>
      </c>
      <c r="AS74" s="9">
        <v>0.46</v>
      </c>
      <c r="AT74" s="9">
        <v>0.78</v>
      </c>
      <c r="AU74" s="9">
        <v>0.02</v>
      </c>
      <c r="AV74" s="9">
        <v>0.42</v>
      </c>
      <c r="AW74" s="9">
        <v>0.13</v>
      </c>
      <c r="AX74" s="9">
        <v>1.72</v>
      </c>
      <c r="AY74" s="9">
        <v>0.36</v>
      </c>
      <c r="AZ74" s="9">
        <v>0.23</v>
      </c>
      <c r="BA74" s="9">
        <v>0.1</v>
      </c>
      <c r="BB74" s="9">
        <v>0.14000000000000001</v>
      </c>
      <c r="BC74" s="9">
        <v>0.22</v>
      </c>
      <c r="BD74" s="9">
        <v>1.35</v>
      </c>
      <c r="BE74" s="9">
        <v>0.46</v>
      </c>
      <c r="BF74" s="9">
        <v>0.19</v>
      </c>
      <c r="BG74" s="9">
        <v>0.41</v>
      </c>
      <c r="BH74" s="9">
        <v>0.37</v>
      </c>
      <c r="BI74" s="9">
        <v>0.11</v>
      </c>
      <c r="BJ74" s="9">
        <v>1.67</v>
      </c>
      <c r="BK74" s="9">
        <v>1.49</v>
      </c>
      <c r="BL74" s="9">
        <v>2.5</v>
      </c>
      <c r="BM74" s="15">
        <v>2.2599999999999998</v>
      </c>
      <c r="BN74" s="9">
        <v>1.61</v>
      </c>
      <c r="BO74" s="9">
        <v>2.96</v>
      </c>
    </row>
    <row r="75" spans="1:67" ht="30" customHeight="1" x14ac:dyDescent="0.3">
      <c r="A75" s="3" t="s">
        <v>16</v>
      </c>
      <c r="B75" s="3" t="s">
        <v>11</v>
      </c>
      <c r="C75" s="4" t="s">
        <v>7</v>
      </c>
      <c r="D75" s="5">
        <v>35.950000000000003</v>
      </c>
      <c r="E75" s="5">
        <f>D75-4.44</f>
        <v>31.51</v>
      </c>
      <c r="F75" s="5">
        <f>E75+0.75</f>
        <v>32.260000000000005</v>
      </c>
      <c r="G75" s="5">
        <f t="shared" si="26"/>
        <v>29.300000000000004</v>
      </c>
      <c r="H75" s="5">
        <f>G75-BN75</f>
        <v>27.690000000000005</v>
      </c>
      <c r="I75" s="5">
        <f>H75+BM75</f>
        <v>29.950000000000003</v>
      </c>
      <c r="J75" s="5">
        <f>I75+BL75</f>
        <v>32.450000000000003</v>
      </c>
      <c r="K75" s="5">
        <f>J75+BK75</f>
        <v>33.940000000000005</v>
      </c>
      <c r="L75" s="5">
        <f>K75+BJ75</f>
        <v>35.610000000000007</v>
      </c>
      <c r="M75" s="5">
        <f>L75+BI75</f>
        <v>35.720000000000006</v>
      </c>
      <c r="N75" s="5">
        <f>M75+BH75</f>
        <v>36.090000000000003</v>
      </c>
      <c r="O75" s="5">
        <f>N75+BG75</f>
        <v>36.5</v>
      </c>
      <c r="P75" s="5">
        <f>O75-BF75</f>
        <v>36.31</v>
      </c>
      <c r="Q75" s="5">
        <f>P75-BE75</f>
        <v>35.85</v>
      </c>
      <c r="R75" s="5">
        <f>Q75-BD75</f>
        <v>34.5</v>
      </c>
      <c r="S75" s="5">
        <f>R75-BC75</f>
        <v>34.28</v>
      </c>
      <c r="T75" s="5">
        <f>S75-BB75</f>
        <v>34.14</v>
      </c>
      <c r="U75" s="5">
        <f>T75-BA75</f>
        <v>34.04</v>
      </c>
      <c r="V75" s="5">
        <f>U75+AZ75</f>
        <v>34.269999999999996</v>
      </c>
      <c r="W75" s="5">
        <f>V75+AY75</f>
        <v>34.629999999999995</v>
      </c>
      <c r="X75" s="5">
        <f>W75+AX75</f>
        <v>36.349999999999994</v>
      </c>
      <c r="Y75" s="5">
        <f>X75+AW75</f>
        <v>36.479999999999997</v>
      </c>
      <c r="Z75" s="5">
        <f t="shared" ref="Z75:Z108" si="27">Y75+AV75</f>
        <v>36.9</v>
      </c>
      <c r="AA75" s="5">
        <f t="shared" ref="AA75:AA108" si="28">Z75-AU75</f>
        <v>36.879999999999995</v>
      </c>
      <c r="AB75" s="5">
        <f t="shared" ref="AB75:AB108" si="29">AA75-AT75</f>
        <v>36.089999999999996</v>
      </c>
      <c r="AC75" s="5">
        <f t="shared" ref="AC75:AC108" si="30">AB75+AS75</f>
        <v>36.549999999999997</v>
      </c>
      <c r="AD75" s="5">
        <f t="shared" ref="AD75:AD108" si="31">AC75-AR75</f>
        <v>35.659999999999997</v>
      </c>
      <c r="AE75" s="5">
        <f t="shared" ref="AE75:AE108" si="32">AD75-AQ75</f>
        <v>35.089999999999996</v>
      </c>
      <c r="AF75" s="5">
        <f t="shared" ref="AF75:AF108" si="33">AE75-AP75</f>
        <v>34.4</v>
      </c>
      <c r="AG75" s="5">
        <f t="shared" ref="AG75:AG108" si="34">AF75-AO75</f>
        <v>33.08</v>
      </c>
      <c r="AH75" s="5">
        <f t="shared" ref="AH75:AH108" si="35">AG75-AN75</f>
        <v>32.909999999999997</v>
      </c>
      <c r="AI75" s="15">
        <f t="shared" ref="AI75:AI108" si="36">AH75-AM75</f>
        <v>32.299999999999997</v>
      </c>
      <c r="AJ75" s="15">
        <f t="shared" ref="AJ75:AJ108" si="37">AI75+AL75</f>
        <v>32.54</v>
      </c>
      <c r="AL75" s="9">
        <v>0.24</v>
      </c>
      <c r="AM75" s="9">
        <v>0.61</v>
      </c>
      <c r="AN75" s="9">
        <v>0.17</v>
      </c>
      <c r="AO75" s="9">
        <v>1.32</v>
      </c>
      <c r="AP75" s="9">
        <v>0.69</v>
      </c>
      <c r="AQ75" s="9">
        <v>0.56999999999999995</v>
      </c>
      <c r="AR75" s="9">
        <v>0.89</v>
      </c>
      <c r="AS75" s="9">
        <v>0.46</v>
      </c>
      <c r="AT75" s="9">
        <v>0.79</v>
      </c>
      <c r="AU75" s="9">
        <v>0.02</v>
      </c>
      <c r="AV75" s="9">
        <v>0.42</v>
      </c>
      <c r="AW75" s="9">
        <v>0.13</v>
      </c>
      <c r="AX75" s="9">
        <v>1.72</v>
      </c>
      <c r="AY75" s="9">
        <v>0.36</v>
      </c>
      <c r="AZ75" s="9">
        <v>0.23</v>
      </c>
      <c r="BA75" s="9">
        <v>0.1</v>
      </c>
      <c r="BB75" s="9">
        <v>0.14000000000000001</v>
      </c>
      <c r="BC75" s="9">
        <v>0.22</v>
      </c>
      <c r="BD75" s="9">
        <v>1.35</v>
      </c>
      <c r="BE75" s="9">
        <v>0.46</v>
      </c>
      <c r="BF75" s="9">
        <v>0.19</v>
      </c>
      <c r="BG75" s="9">
        <v>0.41</v>
      </c>
      <c r="BH75" s="9">
        <v>0.37</v>
      </c>
      <c r="BI75" s="9">
        <v>0.11</v>
      </c>
      <c r="BJ75" s="9">
        <v>1.67</v>
      </c>
      <c r="BK75" s="9">
        <v>1.49</v>
      </c>
      <c r="BL75" s="9">
        <v>2.5</v>
      </c>
      <c r="BM75" s="15">
        <v>2.2599999999999998</v>
      </c>
      <c r="BN75" s="9">
        <v>1.61</v>
      </c>
      <c r="BO75" s="9">
        <v>2.96</v>
      </c>
    </row>
    <row r="76" spans="1:67" ht="30" customHeight="1" x14ac:dyDescent="0.3">
      <c r="A76" s="3"/>
      <c r="B76" s="3"/>
      <c r="C76" s="4">
        <v>9</v>
      </c>
      <c r="D76" s="5">
        <f>D75*C76</f>
        <v>323.55</v>
      </c>
      <c r="E76" s="5">
        <f>E75*C76</f>
        <v>283.59000000000003</v>
      </c>
      <c r="F76" s="5">
        <f>C76*$F$75</f>
        <v>290.34000000000003</v>
      </c>
      <c r="G76" s="5">
        <f t="shared" si="26"/>
        <v>287.38000000000005</v>
      </c>
      <c r="H76" s="5">
        <f>C76*H75</f>
        <v>249.21000000000004</v>
      </c>
      <c r="I76" s="5">
        <f>C76*I75</f>
        <v>269.55</v>
      </c>
      <c r="J76" s="5">
        <f>C76*J75</f>
        <v>292.05</v>
      </c>
      <c r="K76" s="5">
        <f>C76*K75</f>
        <v>305.46000000000004</v>
      </c>
      <c r="L76" s="5">
        <f>C76*L75</f>
        <v>320.49000000000007</v>
      </c>
      <c r="M76" s="5">
        <f>C76*M75</f>
        <v>321.48000000000008</v>
      </c>
      <c r="N76" s="5">
        <f>C76*N75</f>
        <v>324.81000000000006</v>
      </c>
      <c r="O76" s="5">
        <f>C76*O75</f>
        <v>328.5</v>
      </c>
      <c r="P76" s="5">
        <f>C76*P75</f>
        <v>326.79000000000002</v>
      </c>
      <c r="Q76" s="5">
        <f>C76*Q75</f>
        <v>322.65000000000003</v>
      </c>
      <c r="R76" s="5">
        <f>C76*R75</f>
        <v>310.5</v>
      </c>
      <c r="S76" s="5">
        <f>C76*S75</f>
        <v>308.52</v>
      </c>
      <c r="T76" s="5">
        <f>C76*T75</f>
        <v>307.26</v>
      </c>
      <c r="U76" s="5">
        <f>C76*U75</f>
        <v>306.36</v>
      </c>
      <c r="V76" s="5">
        <f>C76*V75</f>
        <v>308.42999999999995</v>
      </c>
      <c r="W76" s="5">
        <f>C76*W75</f>
        <v>311.66999999999996</v>
      </c>
      <c r="X76" s="5">
        <f>C76*X75</f>
        <v>327.14999999999998</v>
      </c>
      <c r="Y76" s="5">
        <f>C76*Y75</f>
        <v>328.32</v>
      </c>
      <c r="Z76" s="5">
        <f>C76*Z75</f>
        <v>332.09999999999997</v>
      </c>
      <c r="AA76" s="5">
        <f>C76*AA75</f>
        <v>331.91999999999996</v>
      </c>
      <c r="AB76" s="5">
        <f>C76*AB75</f>
        <v>324.80999999999995</v>
      </c>
      <c r="AC76" s="5">
        <f>C76*AC75</f>
        <v>328.95</v>
      </c>
      <c r="AD76" s="5">
        <f>C76*AD75</f>
        <v>320.93999999999994</v>
      </c>
      <c r="AE76" s="5">
        <f>C76*AE75</f>
        <v>315.80999999999995</v>
      </c>
      <c r="AF76" s="5">
        <f>C76*AF75</f>
        <v>309.59999999999997</v>
      </c>
      <c r="AG76" s="5">
        <f>C76*AG75</f>
        <v>297.71999999999997</v>
      </c>
      <c r="AH76" s="5">
        <f>C76*AH75</f>
        <v>296.18999999999994</v>
      </c>
      <c r="AI76" s="15">
        <f>C76*AI75</f>
        <v>290.7</v>
      </c>
      <c r="AJ76" s="15">
        <f>C76*AJ75</f>
        <v>292.86</v>
      </c>
      <c r="AL76" s="9">
        <v>0.24</v>
      </c>
      <c r="AM76" s="9">
        <v>0.61</v>
      </c>
      <c r="AN76" s="9">
        <v>0.17</v>
      </c>
      <c r="AO76" s="9">
        <v>1.32</v>
      </c>
      <c r="AP76" s="9">
        <v>0.69</v>
      </c>
      <c r="AQ76" s="9">
        <v>0.56999999999999995</v>
      </c>
      <c r="AR76" s="9">
        <v>0.89</v>
      </c>
      <c r="AS76" s="9">
        <v>0.46</v>
      </c>
      <c r="AT76" s="9">
        <v>0.79</v>
      </c>
      <c r="AU76" s="9">
        <v>0.02</v>
      </c>
      <c r="AV76" s="9">
        <v>0.42</v>
      </c>
      <c r="AW76" s="9">
        <v>0.13</v>
      </c>
      <c r="AX76" s="9">
        <v>1.72</v>
      </c>
      <c r="AY76" s="9">
        <v>0.36</v>
      </c>
      <c r="AZ76" s="9">
        <v>0.23</v>
      </c>
      <c r="BA76" s="9">
        <v>0.1</v>
      </c>
      <c r="BB76" s="9">
        <v>0.14000000000000001</v>
      </c>
      <c r="BC76" s="9">
        <v>0.22</v>
      </c>
      <c r="BD76" s="9">
        <v>1.35</v>
      </c>
      <c r="BE76" s="9">
        <v>0.46</v>
      </c>
      <c r="BF76" s="9">
        <v>0.19</v>
      </c>
      <c r="BG76" s="9">
        <v>0.41</v>
      </c>
      <c r="BH76" s="9">
        <v>0.37</v>
      </c>
      <c r="BI76" s="9">
        <v>0.11</v>
      </c>
      <c r="BJ76" s="9">
        <v>1.67</v>
      </c>
      <c r="BK76" s="9">
        <v>1.49</v>
      </c>
      <c r="BL76" s="9">
        <v>2.5</v>
      </c>
      <c r="BM76" s="15">
        <v>2.2599999999999998</v>
      </c>
      <c r="BN76" s="9">
        <v>1.61</v>
      </c>
      <c r="BO76" s="9">
        <v>2.96</v>
      </c>
    </row>
    <row r="77" spans="1:67" ht="30" customHeight="1" x14ac:dyDescent="0.3">
      <c r="A77" s="3"/>
      <c r="B77" s="3"/>
      <c r="C77" s="4">
        <v>14</v>
      </c>
      <c r="D77" s="5">
        <f>D75*C77</f>
        <v>503.30000000000007</v>
      </c>
      <c r="E77" s="5">
        <f>E75*C77</f>
        <v>441.14000000000004</v>
      </c>
      <c r="F77" s="5">
        <f t="shared" ref="F77:F79" si="38">C77*$F$75</f>
        <v>451.6400000000001</v>
      </c>
      <c r="G77" s="5">
        <f t="shared" si="26"/>
        <v>448.68000000000012</v>
      </c>
      <c r="H77" s="5">
        <f>C77*H75</f>
        <v>387.66000000000008</v>
      </c>
      <c r="I77" s="5">
        <f>C77*I75</f>
        <v>419.30000000000007</v>
      </c>
      <c r="J77" s="5">
        <f>C77*J75</f>
        <v>454.30000000000007</v>
      </c>
      <c r="K77" s="5">
        <f>C77*K75</f>
        <v>475.16000000000008</v>
      </c>
      <c r="L77" s="5">
        <f>C77*L75</f>
        <v>498.54000000000008</v>
      </c>
      <c r="M77" s="5">
        <f>C77*M75</f>
        <v>500.0800000000001</v>
      </c>
      <c r="N77" s="5">
        <f>C77*N75</f>
        <v>505.26000000000005</v>
      </c>
      <c r="O77" s="5">
        <f>C77*O75</f>
        <v>511</v>
      </c>
      <c r="P77" s="5">
        <f>C77*P75</f>
        <v>508.34000000000003</v>
      </c>
      <c r="Q77" s="5">
        <f>C77*Q75</f>
        <v>501.90000000000003</v>
      </c>
      <c r="R77" s="5">
        <f>C77*R75</f>
        <v>483</v>
      </c>
      <c r="S77" s="5">
        <f>C77*S75</f>
        <v>479.92</v>
      </c>
      <c r="T77" s="5">
        <f>C77*T75</f>
        <v>477.96000000000004</v>
      </c>
      <c r="U77" s="5">
        <f>C77*U75</f>
        <v>476.56</v>
      </c>
      <c r="V77" s="5">
        <f>C77*V75</f>
        <v>479.78</v>
      </c>
      <c r="W77" s="5">
        <f>C77*W75</f>
        <v>484.81999999999994</v>
      </c>
      <c r="X77" s="5">
        <f>C77*X75</f>
        <v>508.89999999999992</v>
      </c>
      <c r="Y77" s="5">
        <f>C77*Y75</f>
        <v>510.71999999999997</v>
      </c>
      <c r="Z77" s="5">
        <f>C77*Z75</f>
        <v>516.6</v>
      </c>
      <c r="AA77" s="5">
        <f>C77*AA75</f>
        <v>516.31999999999994</v>
      </c>
      <c r="AB77" s="5">
        <f>C77*AB75</f>
        <v>505.25999999999993</v>
      </c>
      <c r="AC77" s="5">
        <f>C77*AC75</f>
        <v>511.69999999999993</v>
      </c>
      <c r="AD77" s="5">
        <f>C77*AD75</f>
        <v>499.23999999999995</v>
      </c>
      <c r="AE77" s="5">
        <f>C77*AE75</f>
        <v>491.25999999999993</v>
      </c>
      <c r="AF77" s="5">
        <f>C77*AF75</f>
        <v>481.59999999999997</v>
      </c>
      <c r="AG77" s="5">
        <f>C77*AG75</f>
        <v>463.12</v>
      </c>
      <c r="AH77" s="5">
        <f>C77*AH75</f>
        <v>460.73999999999995</v>
      </c>
      <c r="AI77" s="15">
        <f>C77*AI75</f>
        <v>452.19999999999993</v>
      </c>
      <c r="AJ77" s="15">
        <f>C77*AJ75</f>
        <v>455.56</v>
      </c>
      <c r="AL77" s="9">
        <v>0.24</v>
      </c>
      <c r="AM77" s="9">
        <v>0.61</v>
      </c>
      <c r="AN77" s="9">
        <v>0.17</v>
      </c>
      <c r="AO77" s="9">
        <v>1.32</v>
      </c>
      <c r="AP77" s="9">
        <v>0.69</v>
      </c>
      <c r="AQ77" s="9">
        <v>0.56999999999999995</v>
      </c>
      <c r="AR77" s="9">
        <v>0.89</v>
      </c>
      <c r="AS77" s="9">
        <v>0.46</v>
      </c>
      <c r="AT77" s="9">
        <v>0.79</v>
      </c>
      <c r="AU77" s="9">
        <v>0.02</v>
      </c>
      <c r="AV77" s="9">
        <v>0.42</v>
      </c>
      <c r="AW77" s="9">
        <v>0.13</v>
      </c>
      <c r="AX77" s="9">
        <v>1.72</v>
      </c>
      <c r="AY77" s="9">
        <v>0.36</v>
      </c>
      <c r="AZ77" s="9">
        <v>0.23</v>
      </c>
      <c r="BA77" s="9">
        <v>0.1</v>
      </c>
      <c r="BB77" s="9">
        <v>0.14000000000000001</v>
      </c>
      <c r="BC77" s="9">
        <v>0.22</v>
      </c>
      <c r="BD77" s="9">
        <v>1.35</v>
      </c>
      <c r="BE77" s="9">
        <v>0.46</v>
      </c>
      <c r="BF77" s="9">
        <v>0.19</v>
      </c>
      <c r="BG77" s="9">
        <v>0.41</v>
      </c>
      <c r="BH77" s="9">
        <v>0.37</v>
      </c>
      <c r="BI77" s="9">
        <v>0.11</v>
      </c>
      <c r="BJ77" s="9">
        <v>1.67</v>
      </c>
      <c r="BK77" s="9">
        <v>1.49</v>
      </c>
      <c r="BL77" s="9">
        <v>2.5</v>
      </c>
      <c r="BM77" s="15">
        <v>2.2599999999999998</v>
      </c>
      <c r="BN77" s="9">
        <v>1.61</v>
      </c>
      <c r="BO77" s="9">
        <v>2.96</v>
      </c>
    </row>
    <row r="78" spans="1:67" ht="30" customHeight="1" x14ac:dyDescent="0.3">
      <c r="A78" s="3"/>
      <c r="B78" s="3"/>
      <c r="C78" s="4">
        <v>19</v>
      </c>
      <c r="D78" s="5">
        <f>D75*C78</f>
        <v>683.05000000000007</v>
      </c>
      <c r="E78" s="5">
        <f>E75*C78</f>
        <v>598.69000000000005</v>
      </c>
      <c r="F78" s="5">
        <f t="shared" si="38"/>
        <v>612.94000000000005</v>
      </c>
      <c r="G78" s="5">
        <f t="shared" si="26"/>
        <v>609.98</v>
      </c>
      <c r="H78" s="5">
        <f>C78*H75</f>
        <v>526.11000000000013</v>
      </c>
      <c r="I78" s="5">
        <f>C78*I75</f>
        <v>569.05000000000007</v>
      </c>
      <c r="J78" s="5">
        <f>C78*J75</f>
        <v>616.55000000000007</v>
      </c>
      <c r="K78" s="5">
        <f>C78*K75</f>
        <v>644.86000000000013</v>
      </c>
      <c r="L78" s="5">
        <f>C78*L75</f>
        <v>676.59000000000015</v>
      </c>
      <c r="M78" s="5">
        <f>C78*M75</f>
        <v>678.68000000000006</v>
      </c>
      <c r="N78" s="5">
        <f>C78*N75</f>
        <v>685.71</v>
      </c>
      <c r="O78" s="5">
        <f>C78*O75</f>
        <v>693.5</v>
      </c>
      <c r="P78" s="5">
        <f>C78*P75</f>
        <v>689.8900000000001</v>
      </c>
      <c r="Q78" s="5">
        <f>C78*Q75</f>
        <v>681.15</v>
      </c>
      <c r="R78" s="5">
        <f>C78*R75</f>
        <v>655.5</v>
      </c>
      <c r="S78" s="5">
        <f>C78*S75</f>
        <v>651.32000000000005</v>
      </c>
      <c r="T78" s="5">
        <f>C78*T75</f>
        <v>648.66</v>
      </c>
      <c r="U78" s="5">
        <f>C78*U75</f>
        <v>646.76</v>
      </c>
      <c r="V78" s="5">
        <f>C78*V75</f>
        <v>651.12999999999988</v>
      </c>
      <c r="W78" s="5">
        <f>C78*W75</f>
        <v>657.96999999999991</v>
      </c>
      <c r="X78" s="5">
        <f>C78*X75</f>
        <v>690.64999999999986</v>
      </c>
      <c r="Y78" s="5">
        <f>C78*Y75</f>
        <v>693.11999999999989</v>
      </c>
      <c r="Z78" s="5">
        <f>C78*Z75</f>
        <v>701.1</v>
      </c>
      <c r="AA78" s="5">
        <f>C78*AA75</f>
        <v>700.71999999999991</v>
      </c>
      <c r="AB78" s="5">
        <f>C78*AB75</f>
        <v>685.70999999999992</v>
      </c>
      <c r="AC78" s="5">
        <f>C78*AC75</f>
        <v>694.44999999999993</v>
      </c>
      <c r="AD78" s="5">
        <f>C78*AD75</f>
        <v>677.54</v>
      </c>
      <c r="AE78" s="5">
        <f>C78*AE75</f>
        <v>666.70999999999992</v>
      </c>
      <c r="AF78" s="5">
        <f>C78*AF75</f>
        <v>653.6</v>
      </c>
      <c r="AG78" s="5">
        <f>C78*AG75</f>
        <v>628.52</v>
      </c>
      <c r="AH78" s="5">
        <f>C78*AH75</f>
        <v>625.29</v>
      </c>
      <c r="AI78" s="15">
        <f>C78*AI75</f>
        <v>613.69999999999993</v>
      </c>
      <c r="AJ78" s="15">
        <f>C78*AJ75</f>
        <v>618.26</v>
      </c>
      <c r="AL78" s="9">
        <v>0.24</v>
      </c>
      <c r="AM78" s="9">
        <v>0.61</v>
      </c>
      <c r="AN78" s="9">
        <v>0.17</v>
      </c>
      <c r="AO78" s="9">
        <v>1.32</v>
      </c>
      <c r="AP78" s="9">
        <v>0.69</v>
      </c>
      <c r="AQ78" s="9">
        <v>0.56999999999999995</v>
      </c>
      <c r="AR78" s="9">
        <v>0.89</v>
      </c>
      <c r="AS78" s="9">
        <v>0.46</v>
      </c>
      <c r="AT78" s="9">
        <v>0.79</v>
      </c>
      <c r="AU78" s="9">
        <v>0.02</v>
      </c>
      <c r="AV78" s="9">
        <v>0.42</v>
      </c>
      <c r="AW78" s="9">
        <v>0.13</v>
      </c>
      <c r="AX78" s="9">
        <v>1.72</v>
      </c>
      <c r="AY78" s="9">
        <v>0.36</v>
      </c>
      <c r="AZ78" s="9">
        <v>0.23</v>
      </c>
      <c r="BA78" s="9">
        <v>0.1</v>
      </c>
      <c r="BB78" s="9">
        <v>0.14000000000000001</v>
      </c>
      <c r="BC78" s="9">
        <v>0.22</v>
      </c>
      <c r="BD78" s="9">
        <v>1.35</v>
      </c>
      <c r="BE78" s="9">
        <v>0.46</v>
      </c>
      <c r="BF78" s="9">
        <v>0.19</v>
      </c>
      <c r="BG78" s="9">
        <v>0.41</v>
      </c>
      <c r="BH78" s="9">
        <v>0.37</v>
      </c>
      <c r="BI78" s="9">
        <v>0.11</v>
      </c>
      <c r="BJ78" s="9">
        <v>1.67</v>
      </c>
      <c r="BK78" s="9">
        <v>1.49</v>
      </c>
      <c r="BL78" s="9">
        <v>2.5</v>
      </c>
      <c r="BM78" s="15">
        <v>2.2599999999999998</v>
      </c>
      <c r="BN78" s="9">
        <v>1.61</v>
      </c>
      <c r="BO78" s="9">
        <v>2.96</v>
      </c>
    </row>
    <row r="79" spans="1:67" ht="30" customHeight="1" x14ac:dyDescent="0.3">
      <c r="A79" s="3"/>
      <c r="B79" s="3"/>
      <c r="C79" s="4">
        <v>48</v>
      </c>
      <c r="D79" s="5">
        <f>D75*C79</f>
        <v>1725.6000000000001</v>
      </c>
      <c r="E79" s="5">
        <f>E75*C79</f>
        <v>1512.48</v>
      </c>
      <c r="F79" s="5">
        <f t="shared" si="38"/>
        <v>1548.4800000000002</v>
      </c>
      <c r="G79" s="5">
        <f t="shared" si="26"/>
        <v>1545.5200000000002</v>
      </c>
      <c r="H79" s="5">
        <f>C79*H75</f>
        <v>1329.1200000000003</v>
      </c>
      <c r="I79" s="5">
        <f>C79*I75</f>
        <v>1437.6000000000001</v>
      </c>
      <c r="J79" s="5">
        <f>C79*J75</f>
        <v>1557.6000000000001</v>
      </c>
      <c r="K79" s="5">
        <f>C79*K75</f>
        <v>1629.1200000000003</v>
      </c>
      <c r="L79" s="5">
        <f>C79*L75</f>
        <v>1709.2800000000002</v>
      </c>
      <c r="M79" s="5">
        <f>C79*M75</f>
        <v>1714.5600000000004</v>
      </c>
      <c r="N79" s="5">
        <f>C79*N75</f>
        <v>1732.3200000000002</v>
      </c>
      <c r="O79" s="5">
        <f>C79*O75</f>
        <v>1752</v>
      </c>
      <c r="P79" s="5">
        <f>C79*P75</f>
        <v>1742.88</v>
      </c>
      <c r="Q79" s="5">
        <f>C79*Q75</f>
        <v>1720.8000000000002</v>
      </c>
      <c r="R79" s="5">
        <f>C79*R75</f>
        <v>1656</v>
      </c>
      <c r="S79" s="5">
        <f>C79*S75</f>
        <v>1645.44</v>
      </c>
      <c r="T79" s="5">
        <f>C79*T75</f>
        <v>1638.72</v>
      </c>
      <c r="U79" s="5">
        <f>C79*U75</f>
        <v>1633.92</v>
      </c>
      <c r="V79" s="5">
        <f>C79*V75</f>
        <v>1644.9599999999998</v>
      </c>
      <c r="W79" s="5">
        <f>C79*W75</f>
        <v>1662.2399999999998</v>
      </c>
      <c r="X79" s="5">
        <f>C79*X75</f>
        <v>1744.7999999999997</v>
      </c>
      <c r="Y79" s="5">
        <f>C79*Y75</f>
        <v>1751.04</v>
      </c>
      <c r="Z79" s="5">
        <f>C79*Z75</f>
        <v>1771.1999999999998</v>
      </c>
      <c r="AA79" s="5">
        <f>C79*AA75</f>
        <v>1770.2399999999998</v>
      </c>
      <c r="AB79" s="5">
        <f>C79*AB75</f>
        <v>1732.3199999999997</v>
      </c>
      <c r="AC79" s="5">
        <f>C79*AC75</f>
        <v>1754.3999999999999</v>
      </c>
      <c r="AD79" s="5">
        <f>C79*AD75</f>
        <v>1711.6799999999998</v>
      </c>
      <c r="AE79" s="5">
        <f>C79*AE75</f>
        <v>1684.3199999999997</v>
      </c>
      <c r="AF79" s="5">
        <f>C79*AF75</f>
        <v>1651.1999999999998</v>
      </c>
      <c r="AG79" s="5">
        <f>C79*AG75</f>
        <v>1587.84</v>
      </c>
      <c r="AH79" s="5">
        <f>C79*AH75</f>
        <v>1579.6799999999998</v>
      </c>
      <c r="AI79" s="15">
        <f>C79*AI75</f>
        <v>1550.3999999999999</v>
      </c>
      <c r="AJ79" s="15">
        <f>C79*AJ75</f>
        <v>1561.92</v>
      </c>
      <c r="AL79" s="9">
        <v>0.24</v>
      </c>
      <c r="AM79" s="9">
        <v>0.61</v>
      </c>
      <c r="AN79" s="9">
        <v>0.17</v>
      </c>
      <c r="AO79" s="9">
        <v>1.32</v>
      </c>
      <c r="AP79" s="9">
        <v>0.69</v>
      </c>
      <c r="AQ79" s="9">
        <v>0.56999999999999995</v>
      </c>
      <c r="AR79" s="9">
        <v>0.89</v>
      </c>
      <c r="AS79" s="9">
        <v>0.46</v>
      </c>
      <c r="AT79" s="9">
        <v>0.79</v>
      </c>
      <c r="AU79" s="9">
        <v>0.02</v>
      </c>
      <c r="AV79" s="9">
        <v>0.42</v>
      </c>
      <c r="AW79" s="9">
        <v>0.13</v>
      </c>
      <c r="AX79" s="9">
        <v>1.72</v>
      </c>
      <c r="AY79" s="9">
        <v>0.36</v>
      </c>
      <c r="AZ79" s="9">
        <v>0.23</v>
      </c>
      <c r="BA79" s="9">
        <v>0.1</v>
      </c>
      <c r="BB79" s="9">
        <v>0.14000000000000001</v>
      </c>
      <c r="BC79" s="9">
        <v>0.22</v>
      </c>
      <c r="BD79" s="9">
        <v>1.35</v>
      </c>
      <c r="BE79" s="9">
        <v>0.46</v>
      </c>
      <c r="BF79" s="9">
        <v>0.19</v>
      </c>
      <c r="BG79" s="9">
        <v>0.41</v>
      </c>
      <c r="BH79" s="9">
        <v>0.37</v>
      </c>
      <c r="BI79" s="9">
        <v>0.11</v>
      </c>
      <c r="BJ79" s="9">
        <v>1.67</v>
      </c>
      <c r="BK79" s="9">
        <v>1.49</v>
      </c>
      <c r="BL79" s="9">
        <v>2.5</v>
      </c>
      <c r="BM79" s="15">
        <v>2.2599999999999998</v>
      </c>
      <c r="BN79" s="9">
        <v>1.61</v>
      </c>
      <c r="BO79" s="9">
        <v>2.96</v>
      </c>
    </row>
    <row r="80" spans="1:67" ht="30" customHeight="1" x14ac:dyDescent="0.3">
      <c r="A80" s="3" t="s">
        <v>16</v>
      </c>
      <c r="B80" s="3" t="s">
        <v>12</v>
      </c>
      <c r="C80" s="4" t="s">
        <v>7</v>
      </c>
      <c r="D80" s="5">
        <v>35.770000000000003</v>
      </c>
      <c r="E80" s="5">
        <f>D80-4.44</f>
        <v>31.330000000000002</v>
      </c>
      <c r="F80" s="5">
        <f>E80+0.75</f>
        <v>32.08</v>
      </c>
      <c r="G80" s="5">
        <f t="shared" si="26"/>
        <v>29.119999999999997</v>
      </c>
      <c r="H80" s="5">
        <f>G80-BN80</f>
        <v>27.509999999999998</v>
      </c>
      <c r="I80" s="5">
        <f>H80+BM80</f>
        <v>29.769999999999996</v>
      </c>
      <c r="J80" s="5">
        <f>I80+BL80</f>
        <v>32.269999999999996</v>
      </c>
      <c r="K80" s="5">
        <f>J80+BK80</f>
        <v>33.76</v>
      </c>
      <c r="L80" s="5">
        <f>K80+BJ80</f>
        <v>35.43</v>
      </c>
      <c r="M80" s="5">
        <f>L80+BI80</f>
        <v>35.54</v>
      </c>
      <c r="N80" s="5">
        <f>M80+BH80</f>
        <v>35.909999999999997</v>
      </c>
      <c r="O80" s="5">
        <f>N80+BG80</f>
        <v>36.319999999999993</v>
      </c>
      <c r="P80" s="5">
        <f>O80-BF80</f>
        <v>36.129999999999995</v>
      </c>
      <c r="Q80" s="5">
        <f>P80-BE80</f>
        <v>35.669999999999995</v>
      </c>
      <c r="R80" s="5">
        <f>Q80-BD80</f>
        <v>34.319999999999993</v>
      </c>
      <c r="S80" s="5">
        <f>R80-BC80</f>
        <v>34.099999999999994</v>
      </c>
      <c r="T80" s="5">
        <f>S80-BB80</f>
        <v>33.959999999999994</v>
      </c>
      <c r="U80" s="5">
        <f>T80-BA80</f>
        <v>33.859999999999992</v>
      </c>
      <c r="V80" s="5">
        <f>U80+AZ80</f>
        <v>34.089999999999989</v>
      </c>
      <c r="W80" s="5">
        <f>V80+AY80</f>
        <v>34.449999999999989</v>
      </c>
      <c r="X80" s="5">
        <f>W80+AX80</f>
        <v>36.169999999999987</v>
      </c>
      <c r="Y80" s="5">
        <f>X80+AW80</f>
        <v>36.29999999999999</v>
      </c>
      <c r="Z80" s="5">
        <f t="shared" si="27"/>
        <v>36.719999999999992</v>
      </c>
      <c r="AA80" s="5">
        <f t="shared" si="28"/>
        <v>36.699999999999989</v>
      </c>
      <c r="AB80" s="5">
        <f t="shared" si="29"/>
        <v>35.909999999999989</v>
      </c>
      <c r="AC80" s="5">
        <f t="shared" si="30"/>
        <v>36.36999999999999</v>
      </c>
      <c r="AD80" s="5">
        <f t="shared" si="31"/>
        <v>35.47999999999999</v>
      </c>
      <c r="AE80" s="5">
        <f t="shared" si="32"/>
        <v>34.909999999999989</v>
      </c>
      <c r="AF80" s="5">
        <f t="shared" si="33"/>
        <v>34.219999999999992</v>
      </c>
      <c r="AG80" s="5">
        <f t="shared" si="34"/>
        <v>32.899999999999991</v>
      </c>
      <c r="AH80" s="5">
        <f t="shared" si="35"/>
        <v>32.72999999999999</v>
      </c>
      <c r="AI80" s="15">
        <f t="shared" si="36"/>
        <v>32.11999999999999</v>
      </c>
      <c r="AJ80" s="15">
        <f t="shared" si="37"/>
        <v>32.359999999999992</v>
      </c>
      <c r="AL80" s="9">
        <v>0.24</v>
      </c>
      <c r="AM80" s="9">
        <v>0.61</v>
      </c>
      <c r="AN80" s="9">
        <v>0.17</v>
      </c>
      <c r="AO80" s="9">
        <v>1.32</v>
      </c>
      <c r="AP80" s="9">
        <v>0.69</v>
      </c>
      <c r="AQ80" s="9">
        <v>0.56999999999999995</v>
      </c>
      <c r="AR80" s="9">
        <v>0.89</v>
      </c>
      <c r="AS80" s="9">
        <v>0.46</v>
      </c>
      <c r="AT80" s="9">
        <v>0.79</v>
      </c>
      <c r="AU80" s="9">
        <v>0.02</v>
      </c>
      <c r="AV80" s="9">
        <v>0.42</v>
      </c>
      <c r="AW80" s="9">
        <v>0.13</v>
      </c>
      <c r="AX80" s="9">
        <v>1.72</v>
      </c>
      <c r="AY80" s="9">
        <v>0.36</v>
      </c>
      <c r="AZ80" s="9">
        <v>0.23</v>
      </c>
      <c r="BA80" s="9">
        <v>0.1</v>
      </c>
      <c r="BB80" s="9">
        <v>0.14000000000000001</v>
      </c>
      <c r="BC80" s="9">
        <v>0.22</v>
      </c>
      <c r="BD80" s="9">
        <v>1.35</v>
      </c>
      <c r="BE80" s="9">
        <v>0.46</v>
      </c>
      <c r="BF80" s="9">
        <v>0.19</v>
      </c>
      <c r="BG80" s="9">
        <v>0.41</v>
      </c>
      <c r="BH80" s="9">
        <v>0.37</v>
      </c>
      <c r="BI80" s="9">
        <v>0.11</v>
      </c>
      <c r="BJ80" s="9">
        <v>1.67</v>
      </c>
      <c r="BK80" s="9">
        <v>1.49</v>
      </c>
      <c r="BL80" s="9">
        <v>2.5</v>
      </c>
      <c r="BM80" s="15">
        <v>2.2599999999999998</v>
      </c>
      <c r="BN80" s="9">
        <v>1.61</v>
      </c>
      <c r="BO80" s="9">
        <v>2.96</v>
      </c>
    </row>
    <row r="81" spans="1:67" ht="30" customHeight="1" x14ac:dyDescent="0.3">
      <c r="A81" s="3"/>
      <c r="B81" s="3"/>
      <c r="C81" s="4">
        <v>9</v>
      </c>
      <c r="D81" s="5">
        <f>D80*C81</f>
        <v>321.93</v>
      </c>
      <c r="E81" s="5">
        <f>E80*C81</f>
        <v>281.97000000000003</v>
      </c>
      <c r="F81" s="5">
        <f>C81*$F$80</f>
        <v>288.71999999999997</v>
      </c>
      <c r="G81" s="5">
        <f t="shared" si="26"/>
        <v>285.76</v>
      </c>
      <c r="H81" s="5">
        <f>C81*H80</f>
        <v>247.58999999999997</v>
      </c>
      <c r="I81" s="5">
        <f>C81*I80</f>
        <v>267.92999999999995</v>
      </c>
      <c r="J81" s="5">
        <f>C81*J80</f>
        <v>290.42999999999995</v>
      </c>
      <c r="K81" s="5">
        <f>C81*K80</f>
        <v>303.83999999999997</v>
      </c>
      <c r="L81" s="5">
        <f>C81*L80</f>
        <v>318.87</v>
      </c>
      <c r="M81" s="5">
        <f>C81*M80</f>
        <v>319.86</v>
      </c>
      <c r="N81" s="5">
        <f>C81*N80</f>
        <v>323.18999999999994</v>
      </c>
      <c r="O81" s="5">
        <f>C81*O80</f>
        <v>326.87999999999994</v>
      </c>
      <c r="P81" s="5">
        <f>C81*P80</f>
        <v>325.16999999999996</v>
      </c>
      <c r="Q81" s="5">
        <f>C81*Q80</f>
        <v>321.02999999999997</v>
      </c>
      <c r="R81" s="5">
        <f>C81*R80</f>
        <v>308.87999999999994</v>
      </c>
      <c r="S81" s="5">
        <f>C81*S80</f>
        <v>306.89999999999998</v>
      </c>
      <c r="T81" s="5">
        <f>C81*T80</f>
        <v>305.63999999999993</v>
      </c>
      <c r="U81" s="5">
        <f>C81*U80</f>
        <v>304.73999999999995</v>
      </c>
      <c r="V81" s="5">
        <f>C81*V80</f>
        <v>306.80999999999989</v>
      </c>
      <c r="W81" s="5">
        <f>C81*W80</f>
        <v>310.0499999999999</v>
      </c>
      <c r="X81" s="5">
        <f>C81*X80</f>
        <v>325.52999999999986</v>
      </c>
      <c r="Y81" s="5">
        <f>C81*Y80</f>
        <v>326.69999999999993</v>
      </c>
      <c r="Z81" s="5">
        <f>C81*Z80</f>
        <v>330.4799999999999</v>
      </c>
      <c r="AA81" s="5">
        <f>C81*AA80</f>
        <v>330.2999999999999</v>
      </c>
      <c r="AB81" s="5">
        <f>C81*AB80</f>
        <v>323.18999999999988</v>
      </c>
      <c r="AC81" s="5">
        <f>C81*AC80</f>
        <v>327.32999999999993</v>
      </c>
      <c r="AD81" s="5">
        <f>C81*AD80</f>
        <v>319.31999999999994</v>
      </c>
      <c r="AE81" s="5">
        <f>C81*AE80</f>
        <v>314.18999999999988</v>
      </c>
      <c r="AF81" s="5">
        <f>C81*AF80</f>
        <v>307.9799999999999</v>
      </c>
      <c r="AG81" s="5">
        <f>C81*AG80</f>
        <v>296.09999999999991</v>
      </c>
      <c r="AH81" s="5">
        <f>C81*AH80</f>
        <v>294.56999999999994</v>
      </c>
      <c r="AI81" s="15">
        <f>C81*AI80</f>
        <v>289.07999999999993</v>
      </c>
      <c r="AJ81" s="15">
        <f>C81*AJ80</f>
        <v>291.23999999999995</v>
      </c>
      <c r="AL81" s="9">
        <v>0.24</v>
      </c>
      <c r="AM81" s="9">
        <v>0.61</v>
      </c>
      <c r="AN81" s="9">
        <v>0.17</v>
      </c>
      <c r="AO81" s="9">
        <v>1.32</v>
      </c>
      <c r="AP81" s="9">
        <v>0.69</v>
      </c>
      <c r="AQ81" s="9">
        <v>0.56999999999999995</v>
      </c>
      <c r="AR81" s="9">
        <v>0.89</v>
      </c>
      <c r="AS81" s="9">
        <v>0.46</v>
      </c>
      <c r="AT81" s="9">
        <v>0.79</v>
      </c>
      <c r="AU81" s="9">
        <v>0.02</v>
      </c>
      <c r="AV81" s="9">
        <v>0.42</v>
      </c>
      <c r="AW81" s="9">
        <v>0.13</v>
      </c>
      <c r="AX81" s="9">
        <v>1.72</v>
      </c>
      <c r="AY81" s="9">
        <v>0.36</v>
      </c>
      <c r="AZ81" s="9">
        <v>0.23</v>
      </c>
      <c r="BA81" s="9">
        <v>0.1</v>
      </c>
      <c r="BB81" s="9">
        <v>0.14000000000000001</v>
      </c>
      <c r="BC81" s="9">
        <v>0.22</v>
      </c>
      <c r="BD81" s="9">
        <v>1.35</v>
      </c>
      <c r="BE81" s="9">
        <v>0.46</v>
      </c>
      <c r="BF81" s="9">
        <v>0.19</v>
      </c>
      <c r="BG81" s="9">
        <v>0.41</v>
      </c>
      <c r="BH81" s="9">
        <v>0.37</v>
      </c>
      <c r="BI81" s="9">
        <v>0.11</v>
      </c>
      <c r="BJ81" s="9">
        <v>1.67</v>
      </c>
      <c r="BK81" s="9">
        <v>1.49</v>
      </c>
      <c r="BL81" s="9">
        <v>2.5</v>
      </c>
      <c r="BM81" s="15">
        <v>2.2599999999999998</v>
      </c>
      <c r="BN81" s="9">
        <v>1.61</v>
      </c>
      <c r="BO81" s="9">
        <v>2.96</v>
      </c>
    </row>
    <row r="82" spans="1:67" ht="30" customHeight="1" x14ac:dyDescent="0.3">
      <c r="A82" s="3"/>
      <c r="B82" s="3"/>
      <c r="C82" s="4">
        <v>14</v>
      </c>
      <c r="D82" s="5">
        <f>D80*C82</f>
        <v>500.78000000000003</v>
      </c>
      <c r="E82" s="5">
        <f>E80*C82</f>
        <v>438.62</v>
      </c>
      <c r="F82" s="5">
        <f t="shared" ref="F82:F84" si="39">C82*$F$80</f>
        <v>449.12</v>
      </c>
      <c r="G82" s="5">
        <f t="shared" si="26"/>
        <v>446.16</v>
      </c>
      <c r="H82" s="5">
        <f>C82*H80</f>
        <v>385.14</v>
      </c>
      <c r="I82" s="5">
        <f>C82*I80</f>
        <v>416.78</v>
      </c>
      <c r="J82" s="5">
        <f>C82*J80</f>
        <v>451.78</v>
      </c>
      <c r="K82" s="5">
        <f>C82*K80</f>
        <v>472.64</v>
      </c>
      <c r="L82" s="5">
        <f>C82*L80</f>
        <v>496.02</v>
      </c>
      <c r="M82" s="5">
        <f>C82*M80</f>
        <v>497.56</v>
      </c>
      <c r="N82" s="5">
        <f>C82*N80</f>
        <v>502.73999999999995</v>
      </c>
      <c r="O82" s="5">
        <f>C82*O80</f>
        <v>508.4799999999999</v>
      </c>
      <c r="P82" s="5">
        <f>C82*P80</f>
        <v>505.81999999999994</v>
      </c>
      <c r="Q82" s="5">
        <f>C82*Q80</f>
        <v>499.37999999999994</v>
      </c>
      <c r="R82" s="5">
        <f>C82*R80</f>
        <v>480.4799999999999</v>
      </c>
      <c r="S82" s="5">
        <f>C82*S80</f>
        <v>477.39999999999992</v>
      </c>
      <c r="T82" s="5">
        <f>C82*T80</f>
        <v>475.43999999999994</v>
      </c>
      <c r="U82" s="5">
        <f>C82*U80</f>
        <v>474.03999999999991</v>
      </c>
      <c r="V82" s="5">
        <f>C82*V80</f>
        <v>477.25999999999988</v>
      </c>
      <c r="W82" s="5">
        <f>C82*W80</f>
        <v>482.29999999999984</v>
      </c>
      <c r="X82" s="5">
        <f>C82*X80</f>
        <v>506.37999999999982</v>
      </c>
      <c r="Y82" s="5">
        <f>C82*Y80</f>
        <v>508.19999999999987</v>
      </c>
      <c r="Z82" s="5">
        <f>C82*Z80</f>
        <v>514.07999999999993</v>
      </c>
      <c r="AA82" s="5">
        <f>C82*AA80</f>
        <v>513.79999999999984</v>
      </c>
      <c r="AB82" s="5">
        <f>C82*AB80</f>
        <v>502.73999999999984</v>
      </c>
      <c r="AC82" s="5">
        <f>C82*AC80</f>
        <v>509.17999999999984</v>
      </c>
      <c r="AD82" s="5">
        <f>C82*AD80</f>
        <v>496.71999999999986</v>
      </c>
      <c r="AE82" s="5">
        <f>C82*AE80</f>
        <v>488.73999999999984</v>
      </c>
      <c r="AF82" s="5">
        <f>C82*AF80</f>
        <v>479.07999999999987</v>
      </c>
      <c r="AG82" s="5">
        <f>C82*AG80</f>
        <v>460.59999999999991</v>
      </c>
      <c r="AH82" s="5">
        <f>C82*AH80</f>
        <v>458.21999999999986</v>
      </c>
      <c r="AI82" s="15">
        <f>C82*AI80</f>
        <v>449.67999999999984</v>
      </c>
      <c r="AJ82" s="15">
        <f>C82*AJ80</f>
        <v>453.03999999999991</v>
      </c>
      <c r="AL82" s="9">
        <v>0.24</v>
      </c>
      <c r="AM82" s="9">
        <v>0.61</v>
      </c>
      <c r="AN82" s="9">
        <v>0.17</v>
      </c>
      <c r="AO82" s="9">
        <v>1.32</v>
      </c>
      <c r="AP82" s="9">
        <v>0.69</v>
      </c>
      <c r="AQ82" s="9">
        <v>0.56999999999999995</v>
      </c>
      <c r="AR82" s="9">
        <v>0.89</v>
      </c>
      <c r="AS82" s="9">
        <v>0.46</v>
      </c>
      <c r="AT82" s="9">
        <v>0.79</v>
      </c>
      <c r="AU82" s="9">
        <v>0.02</v>
      </c>
      <c r="AV82" s="9">
        <v>0.42</v>
      </c>
      <c r="AW82" s="9">
        <v>0.13</v>
      </c>
      <c r="AX82" s="9">
        <v>1.72</v>
      </c>
      <c r="AY82" s="9">
        <v>0.36</v>
      </c>
      <c r="AZ82" s="9">
        <v>0.23</v>
      </c>
      <c r="BA82" s="9">
        <v>0.1</v>
      </c>
      <c r="BB82" s="9">
        <v>0.14000000000000001</v>
      </c>
      <c r="BC82" s="9">
        <v>0.22</v>
      </c>
      <c r="BD82" s="9">
        <v>1.35</v>
      </c>
      <c r="BE82" s="9">
        <v>0.46</v>
      </c>
      <c r="BF82" s="9">
        <v>0.19</v>
      </c>
      <c r="BG82" s="9">
        <v>0.41</v>
      </c>
      <c r="BH82" s="9">
        <v>0.37</v>
      </c>
      <c r="BI82" s="9">
        <v>0.11</v>
      </c>
      <c r="BJ82" s="9">
        <v>1.67</v>
      </c>
      <c r="BK82" s="9">
        <v>1.49</v>
      </c>
      <c r="BL82" s="9">
        <v>2.5</v>
      </c>
      <c r="BM82" s="15">
        <v>2.2599999999999998</v>
      </c>
      <c r="BN82" s="9">
        <v>1.61</v>
      </c>
      <c r="BO82" s="9">
        <v>2.96</v>
      </c>
    </row>
    <row r="83" spans="1:67" ht="30" customHeight="1" x14ac:dyDescent="0.3">
      <c r="A83" s="3"/>
      <c r="B83" s="3"/>
      <c r="C83" s="4">
        <v>19</v>
      </c>
      <c r="D83" s="5">
        <f>D80*C83</f>
        <v>679.63000000000011</v>
      </c>
      <c r="E83" s="5">
        <f>E80*C83</f>
        <v>595.27</v>
      </c>
      <c r="F83" s="5">
        <f t="shared" si="39"/>
        <v>609.52</v>
      </c>
      <c r="G83" s="5">
        <f t="shared" si="26"/>
        <v>606.55999999999995</v>
      </c>
      <c r="H83" s="5">
        <f>C83*H80</f>
        <v>522.68999999999994</v>
      </c>
      <c r="I83" s="5">
        <f>C83*I80</f>
        <v>565.62999999999988</v>
      </c>
      <c r="J83" s="5">
        <f>C83*J80</f>
        <v>613.12999999999988</v>
      </c>
      <c r="K83" s="5">
        <f>C83*K80</f>
        <v>641.43999999999994</v>
      </c>
      <c r="L83" s="5">
        <f>C83*L80</f>
        <v>673.17</v>
      </c>
      <c r="M83" s="5">
        <f>C83*M80</f>
        <v>675.26</v>
      </c>
      <c r="N83" s="5">
        <f>C83*N80</f>
        <v>682.29</v>
      </c>
      <c r="O83" s="5">
        <f>C83*O80</f>
        <v>690.07999999999993</v>
      </c>
      <c r="P83" s="5">
        <f>C83*P80</f>
        <v>686.46999999999991</v>
      </c>
      <c r="Q83" s="5">
        <f>C83*Q80</f>
        <v>677.7299999999999</v>
      </c>
      <c r="R83" s="5">
        <f>C83*R80</f>
        <v>652.07999999999993</v>
      </c>
      <c r="S83" s="5">
        <f>C83*S80</f>
        <v>647.89999999999986</v>
      </c>
      <c r="T83" s="5">
        <f>C83*T80</f>
        <v>645.2399999999999</v>
      </c>
      <c r="U83" s="5">
        <f>C83*U80</f>
        <v>643.3399999999998</v>
      </c>
      <c r="V83" s="5">
        <f>C83*V80</f>
        <v>647.70999999999981</v>
      </c>
      <c r="W83" s="5">
        <f>C83*W80</f>
        <v>654.54999999999973</v>
      </c>
      <c r="X83" s="5">
        <f>C83*X80</f>
        <v>687.22999999999979</v>
      </c>
      <c r="Y83" s="5">
        <f>C83*Y80</f>
        <v>689.69999999999982</v>
      </c>
      <c r="Z83" s="5">
        <f>C83*Z80</f>
        <v>697.67999999999984</v>
      </c>
      <c r="AA83" s="5">
        <f>C83*AA80</f>
        <v>697.29999999999973</v>
      </c>
      <c r="AB83" s="5">
        <f>C83*AB80</f>
        <v>682.28999999999985</v>
      </c>
      <c r="AC83" s="5">
        <f>C83*AC80</f>
        <v>691.02999999999986</v>
      </c>
      <c r="AD83" s="5">
        <f>C83*AD80</f>
        <v>674.11999999999978</v>
      </c>
      <c r="AE83" s="5">
        <f>C83*AE80</f>
        <v>663.28999999999985</v>
      </c>
      <c r="AF83" s="5">
        <f>C83*AF80</f>
        <v>650.17999999999984</v>
      </c>
      <c r="AG83" s="5">
        <f>C83*AG80</f>
        <v>625.0999999999998</v>
      </c>
      <c r="AH83" s="5">
        <f>C83*AH80</f>
        <v>621.86999999999978</v>
      </c>
      <c r="AI83" s="15">
        <f>C83*AI80</f>
        <v>610.27999999999986</v>
      </c>
      <c r="AJ83" s="15">
        <f>C83*AJ80</f>
        <v>614.8399999999998</v>
      </c>
      <c r="AL83" s="9">
        <v>0.24</v>
      </c>
      <c r="AM83" s="9">
        <v>0.61</v>
      </c>
      <c r="AN83" s="9">
        <v>0.17</v>
      </c>
      <c r="AO83" s="9">
        <v>1.32</v>
      </c>
      <c r="AP83" s="9">
        <v>0.69</v>
      </c>
      <c r="AQ83" s="9">
        <v>0.56999999999999995</v>
      </c>
      <c r="AR83" s="9">
        <v>0.89</v>
      </c>
      <c r="AS83" s="9">
        <v>0.46</v>
      </c>
      <c r="AT83" s="9">
        <v>0.79</v>
      </c>
      <c r="AU83" s="9">
        <v>0.02</v>
      </c>
      <c r="AV83" s="9">
        <v>0.42</v>
      </c>
      <c r="AW83" s="9">
        <v>0.13</v>
      </c>
      <c r="AX83" s="9">
        <v>1.72</v>
      </c>
      <c r="AY83" s="9">
        <v>0.36</v>
      </c>
      <c r="AZ83" s="9">
        <v>0.23</v>
      </c>
      <c r="BA83" s="9">
        <v>0.1</v>
      </c>
      <c r="BB83" s="9">
        <v>0.14000000000000001</v>
      </c>
      <c r="BC83" s="9">
        <v>0.22</v>
      </c>
      <c r="BD83" s="9">
        <v>1.35</v>
      </c>
      <c r="BE83" s="9">
        <v>0.46</v>
      </c>
      <c r="BF83" s="9">
        <v>0.19</v>
      </c>
      <c r="BG83" s="9">
        <v>0.41</v>
      </c>
      <c r="BH83" s="9">
        <v>0.37</v>
      </c>
      <c r="BI83" s="9">
        <v>0.11</v>
      </c>
      <c r="BJ83" s="9">
        <v>1.67</v>
      </c>
      <c r="BK83" s="9">
        <v>1.49</v>
      </c>
      <c r="BL83" s="9">
        <v>2.5</v>
      </c>
      <c r="BM83" s="15">
        <v>2.2599999999999998</v>
      </c>
      <c r="BN83" s="9">
        <v>1.61</v>
      </c>
      <c r="BO83" s="9">
        <v>2.96</v>
      </c>
    </row>
    <row r="84" spans="1:67" ht="30" customHeight="1" x14ac:dyDescent="0.3">
      <c r="A84" s="3"/>
      <c r="B84" s="3"/>
      <c r="C84" s="4">
        <v>48</v>
      </c>
      <c r="D84" s="5">
        <f>D80*C84</f>
        <v>1716.96</v>
      </c>
      <c r="E84" s="5">
        <f>E80*C84</f>
        <v>1503.8400000000001</v>
      </c>
      <c r="F84" s="5">
        <f t="shared" si="39"/>
        <v>1539.84</v>
      </c>
      <c r="G84" s="5">
        <f t="shared" si="26"/>
        <v>1536.8799999999999</v>
      </c>
      <c r="H84" s="5">
        <f>C84*H80</f>
        <v>1320.48</v>
      </c>
      <c r="I84" s="5">
        <f>C84*I80</f>
        <v>1428.9599999999998</v>
      </c>
      <c r="J84" s="5">
        <f>C84*J80</f>
        <v>1548.9599999999998</v>
      </c>
      <c r="K84" s="5">
        <f>C84*K80</f>
        <v>1620.48</v>
      </c>
      <c r="L84" s="5">
        <f>C84*L80</f>
        <v>1700.6399999999999</v>
      </c>
      <c r="M84" s="5">
        <f>C84*M80</f>
        <v>1705.92</v>
      </c>
      <c r="N84" s="5">
        <f>C84*N80</f>
        <v>1723.6799999999998</v>
      </c>
      <c r="O84" s="5">
        <f>C84*O80</f>
        <v>1743.3599999999997</v>
      </c>
      <c r="P84" s="5">
        <f>C84*P80</f>
        <v>1734.2399999999998</v>
      </c>
      <c r="Q84" s="5">
        <f>C84*Q80</f>
        <v>1712.1599999999999</v>
      </c>
      <c r="R84" s="5">
        <f>C84*R80</f>
        <v>1647.3599999999997</v>
      </c>
      <c r="S84" s="5">
        <f>C84*S80</f>
        <v>1636.7999999999997</v>
      </c>
      <c r="T84" s="5">
        <f>C84*T80</f>
        <v>1630.0799999999997</v>
      </c>
      <c r="U84" s="5">
        <f>C84*U80</f>
        <v>1625.2799999999997</v>
      </c>
      <c r="V84" s="5">
        <f>C84*V80</f>
        <v>1636.3199999999995</v>
      </c>
      <c r="W84" s="5">
        <f>C84*W80</f>
        <v>1653.5999999999995</v>
      </c>
      <c r="X84" s="5">
        <f>C84*X80</f>
        <v>1736.1599999999994</v>
      </c>
      <c r="Y84" s="5">
        <f>C84*Y80</f>
        <v>1742.3999999999996</v>
      </c>
      <c r="Z84" s="5">
        <f>C84*Z80</f>
        <v>1762.5599999999995</v>
      </c>
      <c r="AA84" s="5">
        <f>C84*AA80</f>
        <v>1761.5999999999995</v>
      </c>
      <c r="AB84" s="5">
        <f>C84*AB80</f>
        <v>1723.6799999999994</v>
      </c>
      <c r="AC84" s="5">
        <f>C84*AC80</f>
        <v>1745.7599999999995</v>
      </c>
      <c r="AD84" s="5">
        <f>C84*AD80</f>
        <v>1703.0399999999995</v>
      </c>
      <c r="AE84" s="5">
        <f>C84*AE80</f>
        <v>1675.6799999999994</v>
      </c>
      <c r="AF84" s="5">
        <f>C84*AF80</f>
        <v>1642.5599999999995</v>
      </c>
      <c r="AG84" s="5">
        <f>C84*AG80</f>
        <v>1579.1999999999996</v>
      </c>
      <c r="AH84" s="5">
        <f>C84*AH80</f>
        <v>1571.0399999999995</v>
      </c>
      <c r="AI84" s="15">
        <f>C84*AI80</f>
        <v>1541.7599999999995</v>
      </c>
      <c r="AJ84" s="15">
        <f>C84*AJ80</f>
        <v>1553.2799999999997</v>
      </c>
      <c r="AL84" s="9">
        <v>0.24</v>
      </c>
      <c r="AM84" s="9">
        <v>0.61</v>
      </c>
      <c r="AN84" s="9">
        <v>0.17</v>
      </c>
      <c r="AO84" s="9">
        <v>1.32</v>
      </c>
      <c r="AP84" s="9">
        <v>0.69</v>
      </c>
      <c r="AQ84" s="9">
        <v>0.56999999999999995</v>
      </c>
      <c r="AR84" s="9">
        <v>0.89</v>
      </c>
      <c r="AS84" s="9">
        <v>0.46</v>
      </c>
      <c r="AT84" s="9">
        <v>0.79</v>
      </c>
      <c r="AU84" s="9">
        <v>0.02</v>
      </c>
      <c r="AV84" s="9">
        <v>0.42</v>
      </c>
      <c r="AW84" s="9">
        <v>0.13</v>
      </c>
      <c r="AX84" s="9">
        <v>1.72</v>
      </c>
      <c r="AY84" s="9">
        <v>0.36</v>
      </c>
      <c r="AZ84" s="9">
        <v>0.23</v>
      </c>
      <c r="BA84" s="9">
        <v>0.1</v>
      </c>
      <c r="BB84" s="9">
        <v>0.14000000000000001</v>
      </c>
      <c r="BC84" s="9">
        <v>0.22</v>
      </c>
      <c r="BD84" s="9">
        <v>1.35</v>
      </c>
      <c r="BE84" s="9">
        <v>0.46</v>
      </c>
      <c r="BF84" s="9">
        <v>0.19</v>
      </c>
      <c r="BG84" s="9">
        <v>0.41</v>
      </c>
      <c r="BH84" s="9">
        <v>0.37</v>
      </c>
      <c r="BI84" s="9">
        <v>0.11</v>
      </c>
      <c r="BJ84" s="9">
        <v>1.67</v>
      </c>
      <c r="BK84" s="9">
        <v>1.49</v>
      </c>
      <c r="BL84" s="9">
        <v>2.5</v>
      </c>
      <c r="BM84" s="15">
        <v>2.2599999999999998</v>
      </c>
      <c r="BN84" s="9">
        <v>1.61</v>
      </c>
      <c r="BO84" s="9">
        <v>2.96</v>
      </c>
    </row>
    <row r="85" spans="1:67" ht="30" customHeight="1" x14ac:dyDescent="0.3">
      <c r="A85" s="3" t="s">
        <v>16</v>
      </c>
      <c r="B85" s="3" t="s">
        <v>13</v>
      </c>
      <c r="C85" s="4" t="s">
        <v>7</v>
      </c>
      <c r="D85" s="5">
        <v>35.76</v>
      </c>
      <c r="E85" s="5">
        <f>D85-4.44</f>
        <v>31.319999999999997</v>
      </c>
      <c r="F85" s="5">
        <f>E85+0.75</f>
        <v>32.069999999999993</v>
      </c>
      <c r="G85" s="5">
        <f t="shared" si="26"/>
        <v>29.109999999999992</v>
      </c>
      <c r="H85" s="5">
        <f>G85-BN85</f>
        <v>27.499999999999993</v>
      </c>
      <c r="I85" s="5">
        <f>H85+BM85</f>
        <v>29.759999999999991</v>
      </c>
      <c r="J85" s="5">
        <f>I85+BL85</f>
        <v>32.259999999999991</v>
      </c>
      <c r="K85" s="5">
        <f>J85+BK85</f>
        <v>33.749999999999993</v>
      </c>
      <c r="L85" s="5">
        <f>K85+BJ85</f>
        <v>35.419999999999995</v>
      </c>
      <c r="M85" s="5">
        <f>L85+BI85</f>
        <v>35.529999999999994</v>
      </c>
      <c r="N85" s="5">
        <f>M85+BH85</f>
        <v>35.899999999999991</v>
      </c>
      <c r="O85" s="5">
        <f>N85+BG85</f>
        <v>36.309999999999988</v>
      </c>
      <c r="P85" s="5">
        <f>O85-BF85</f>
        <v>36.11999999999999</v>
      </c>
      <c r="Q85" s="5">
        <f>P85-BE85</f>
        <v>35.659999999999989</v>
      </c>
      <c r="R85" s="5">
        <f>Q85-BD85</f>
        <v>34.309999999999988</v>
      </c>
      <c r="S85" s="5">
        <f>R85-BC85</f>
        <v>34.089999999999989</v>
      </c>
      <c r="T85" s="5">
        <f>S85-BB85</f>
        <v>33.949999999999989</v>
      </c>
      <c r="U85" s="5">
        <f>T85-BA85</f>
        <v>33.849999999999987</v>
      </c>
      <c r="V85" s="5">
        <f>U85+AZ85</f>
        <v>34.079999999999984</v>
      </c>
      <c r="W85" s="5">
        <f>V85+AY85</f>
        <v>34.439999999999984</v>
      </c>
      <c r="X85" s="5">
        <f>W85+AX85</f>
        <v>36.159999999999982</v>
      </c>
      <c r="Y85" s="5">
        <f>X85+AW85</f>
        <v>36.289999999999985</v>
      </c>
      <c r="Z85" s="5">
        <f t="shared" si="27"/>
        <v>36.709999999999987</v>
      </c>
      <c r="AA85" s="5">
        <f t="shared" si="28"/>
        <v>36.689999999999984</v>
      </c>
      <c r="AB85" s="5">
        <f t="shared" si="29"/>
        <v>35.899999999999984</v>
      </c>
      <c r="AC85" s="5">
        <f t="shared" si="30"/>
        <v>36.359999999999985</v>
      </c>
      <c r="AD85" s="5">
        <f t="shared" si="31"/>
        <v>35.469999999999985</v>
      </c>
      <c r="AE85" s="5">
        <f t="shared" si="32"/>
        <v>34.899999999999984</v>
      </c>
      <c r="AF85" s="5">
        <f t="shared" si="33"/>
        <v>34.209999999999987</v>
      </c>
      <c r="AG85" s="5">
        <f t="shared" si="34"/>
        <v>32.889999999999986</v>
      </c>
      <c r="AH85" s="5">
        <f t="shared" si="35"/>
        <v>32.719999999999985</v>
      </c>
      <c r="AI85" s="15">
        <f t="shared" si="36"/>
        <v>32.109999999999985</v>
      </c>
      <c r="AJ85" s="15">
        <f t="shared" si="37"/>
        <v>32.349999999999987</v>
      </c>
      <c r="AL85" s="9">
        <v>0.24</v>
      </c>
      <c r="AM85" s="9">
        <v>0.61</v>
      </c>
      <c r="AN85" s="9">
        <v>0.17</v>
      </c>
      <c r="AO85" s="9">
        <v>1.32</v>
      </c>
      <c r="AP85" s="9">
        <v>0.69</v>
      </c>
      <c r="AQ85" s="9">
        <v>0.56999999999999995</v>
      </c>
      <c r="AR85" s="9">
        <v>0.89</v>
      </c>
      <c r="AS85" s="9">
        <v>0.46</v>
      </c>
      <c r="AT85" s="9">
        <v>0.79</v>
      </c>
      <c r="AU85" s="9">
        <v>0.02</v>
      </c>
      <c r="AV85" s="9">
        <v>0.42</v>
      </c>
      <c r="AW85" s="9">
        <v>0.13</v>
      </c>
      <c r="AX85" s="9">
        <v>1.72</v>
      </c>
      <c r="AY85" s="9">
        <v>0.36</v>
      </c>
      <c r="AZ85" s="9">
        <v>0.23</v>
      </c>
      <c r="BA85" s="9">
        <v>0.1</v>
      </c>
      <c r="BB85" s="9">
        <v>0.14000000000000001</v>
      </c>
      <c r="BC85" s="9">
        <v>0.22</v>
      </c>
      <c r="BD85" s="9">
        <v>1.35</v>
      </c>
      <c r="BE85" s="9">
        <v>0.46</v>
      </c>
      <c r="BF85" s="9">
        <v>0.19</v>
      </c>
      <c r="BG85" s="9">
        <v>0.41</v>
      </c>
      <c r="BH85" s="9">
        <v>0.37</v>
      </c>
      <c r="BI85" s="9">
        <v>0.11</v>
      </c>
      <c r="BJ85" s="9">
        <v>1.67</v>
      </c>
      <c r="BK85" s="9">
        <v>1.49</v>
      </c>
      <c r="BL85" s="9">
        <v>2.5</v>
      </c>
      <c r="BM85" s="15">
        <v>2.2599999999999998</v>
      </c>
      <c r="BN85" s="9">
        <v>1.61</v>
      </c>
      <c r="BO85" s="9">
        <v>2.96</v>
      </c>
    </row>
    <row r="86" spans="1:67" ht="30" customHeight="1" x14ac:dyDescent="0.3">
      <c r="A86" s="3"/>
      <c r="B86" s="3"/>
      <c r="C86" s="4">
        <v>9</v>
      </c>
      <c r="D86" s="5">
        <f>D85*C86</f>
        <v>321.83999999999997</v>
      </c>
      <c r="E86" s="5">
        <f>E85*C86</f>
        <v>281.88</v>
      </c>
      <c r="F86" s="5">
        <f>C86*$F$85</f>
        <v>288.62999999999994</v>
      </c>
      <c r="G86" s="5">
        <f t="shared" si="26"/>
        <v>285.66999999999996</v>
      </c>
      <c r="H86" s="5">
        <f>C86*H85</f>
        <v>247.49999999999994</v>
      </c>
      <c r="I86" s="5">
        <f>C86*I85</f>
        <v>267.83999999999992</v>
      </c>
      <c r="J86" s="5">
        <f>C86*J85</f>
        <v>290.33999999999992</v>
      </c>
      <c r="K86" s="5">
        <f>C86*K85</f>
        <v>303.74999999999994</v>
      </c>
      <c r="L86" s="5">
        <f>C86*L85</f>
        <v>318.77999999999997</v>
      </c>
      <c r="M86" s="5">
        <f>C86*M85</f>
        <v>319.76999999999992</v>
      </c>
      <c r="N86" s="5">
        <f>C86*N85</f>
        <v>323.09999999999991</v>
      </c>
      <c r="O86" s="5">
        <f>C86*O85</f>
        <v>326.78999999999991</v>
      </c>
      <c r="P86" s="5">
        <f>C86*P85</f>
        <v>325.07999999999993</v>
      </c>
      <c r="Q86" s="5">
        <f>C86*Q85</f>
        <v>320.93999999999988</v>
      </c>
      <c r="R86" s="5">
        <f>C86*R85</f>
        <v>308.78999999999991</v>
      </c>
      <c r="S86" s="5">
        <f>C86*S85</f>
        <v>306.80999999999989</v>
      </c>
      <c r="T86" s="5">
        <f>C86*T85</f>
        <v>305.5499999999999</v>
      </c>
      <c r="U86" s="5">
        <f>C86*U85</f>
        <v>304.64999999999986</v>
      </c>
      <c r="V86" s="5">
        <f>C86*V85</f>
        <v>306.71999999999986</v>
      </c>
      <c r="W86" s="5">
        <f>C86*W85</f>
        <v>309.95999999999987</v>
      </c>
      <c r="X86" s="5">
        <f>C86*X85</f>
        <v>325.43999999999983</v>
      </c>
      <c r="Y86" s="5">
        <f>C86*Y85</f>
        <v>326.60999999999984</v>
      </c>
      <c r="Z86" s="5">
        <f>C86*Z85</f>
        <v>330.38999999999987</v>
      </c>
      <c r="AA86" s="5">
        <f>C86*AA85</f>
        <v>330.20999999999987</v>
      </c>
      <c r="AB86" s="5">
        <f>C86*AB85</f>
        <v>323.09999999999985</v>
      </c>
      <c r="AC86" s="5">
        <f>C86*AC85</f>
        <v>327.2399999999999</v>
      </c>
      <c r="AD86" s="5">
        <f>C86*AD85</f>
        <v>319.22999999999985</v>
      </c>
      <c r="AE86" s="5">
        <f>C86*AE85</f>
        <v>314.09999999999985</v>
      </c>
      <c r="AF86" s="5">
        <f>C86*AF85</f>
        <v>307.88999999999987</v>
      </c>
      <c r="AG86" s="5">
        <f>C86*AG85</f>
        <v>296.00999999999988</v>
      </c>
      <c r="AH86" s="5">
        <f>C86*AH85</f>
        <v>294.47999999999985</v>
      </c>
      <c r="AI86" s="15">
        <f>C86*AI85</f>
        <v>288.9899999999999</v>
      </c>
      <c r="AJ86" s="15">
        <f>C86*AJ85</f>
        <v>291.14999999999986</v>
      </c>
      <c r="AL86" s="9">
        <v>0.24</v>
      </c>
      <c r="AM86" s="9">
        <v>0.61</v>
      </c>
      <c r="AN86" s="9">
        <v>0.17</v>
      </c>
      <c r="AO86" s="9">
        <v>1.32</v>
      </c>
      <c r="AP86" s="9">
        <v>0.69</v>
      </c>
      <c r="AQ86" s="9">
        <v>0.56999999999999995</v>
      </c>
      <c r="AR86" s="9">
        <v>0.89</v>
      </c>
      <c r="AS86" s="9">
        <v>0.46</v>
      </c>
      <c r="AT86" s="9">
        <v>0.79</v>
      </c>
      <c r="AU86" s="9">
        <v>0.02</v>
      </c>
      <c r="AV86" s="9">
        <v>0.42</v>
      </c>
      <c r="AW86" s="9">
        <v>0.13</v>
      </c>
      <c r="AX86" s="9">
        <v>1.72</v>
      </c>
      <c r="AY86" s="9">
        <v>0.36</v>
      </c>
      <c r="AZ86" s="9">
        <v>0.23</v>
      </c>
      <c r="BA86" s="9">
        <v>0.1</v>
      </c>
      <c r="BB86" s="9">
        <v>0.14000000000000001</v>
      </c>
      <c r="BC86" s="9">
        <v>0.22</v>
      </c>
      <c r="BD86" s="9">
        <v>1.35</v>
      </c>
      <c r="BE86" s="9">
        <v>0.46</v>
      </c>
      <c r="BF86" s="9">
        <v>0.19</v>
      </c>
      <c r="BG86" s="9">
        <v>0.41</v>
      </c>
      <c r="BH86" s="9">
        <v>0.37</v>
      </c>
      <c r="BI86" s="9">
        <v>0.11</v>
      </c>
      <c r="BJ86" s="9">
        <v>1.67</v>
      </c>
      <c r="BK86" s="9">
        <v>1.49</v>
      </c>
      <c r="BL86" s="9">
        <v>2.5</v>
      </c>
      <c r="BM86" s="15">
        <v>2.2599999999999998</v>
      </c>
      <c r="BN86" s="9">
        <v>1.61</v>
      </c>
      <c r="BO86" s="9">
        <v>2.96</v>
      </c>
    </row>
    <row r="87" spans="1:67" ht="30" customHeight="1" x14ac:dyDescent="0.3">
      <c r="A87" s="3"/>
      <c r="B87" s="3"/>
      <c r="C87" s="4">
        <v>14</v>
      </c>
      <c r="D87" s="5">
        <f>D85*C87</f>
        <v>500.64</v>
      </c>
      <c r="E87" s="5">
        <f>E85*C87</f>
        <v>438.47999999999996</v>
      </c>
      <c r="F87" s="5">
        <f t="shared" ref="F87:F89" si="40">C87*$F$85</f>
        <v>448.9799999999999</v>
      </c>
      <c r="G87" s="5">
        <f t="shared" si="26"/>
        <v>446.01999999999992</v>
      </c>
      <c r="H87" s="5">
        <f>C87*H85</f>
        <v>384.99999999999989</v>
      </c>
      <c r="I87" s="5">
        <f>C87*I85</f>
        <v>416.63999999999987</v>
      </c>
      <c r="J87" s="5">
        <f>C87*J85</f>
        <v>451.63999999999987</v>
      </c>
      <c r="K87" s="5">
        <f>C87*K85</f>
        <v>472.49999999999989</v>
      </c>
      <c r="L87" s="5">
        <f>C87*L85</f>
        <v>495.87999999999994</v>
      </c>
      <c r="M87" s="5">
        <f>C87*M85</f>
        <v>497.4199999999999</v>
      </c>
      <c r="N87" s="5">
        <f>C87*N85</f>
        <v>502.59999999999991</v>
      </c>
      <c r="O87" s="5">
        <f>C87*O85</f>
        <v>508.3399999999998</v>
      </c>
      <c r="P87" s="5">
        <f>C87*P85</f>
        <v>505.67999999999984</v>
      </c>
      <c r="Q87" s="5">
        <f>C87*Q85</f>
        <v>499.23999999999984</v>
      </c>
      <c r="R87" s="5">
        <f>C87*R85</f>
        <v>480.3399999999998</v>
      </c>
      <c r="S87" s="5">
        <f>C87*S85</f>
        <v>477.25999999999988</v>
      </c>
      <c r="T87" s="5">
        <f>C87*T85</f>
        <v>475.29999999999984</v>
      </c>
      <c r="U87" s="5">
        <f>C87*U85</f>
        <v>473.89999999999981</v>
      </c>
      <c r="V87" s="5">
        <f>C87*V85</f>
        <v>477.11999999999978</v>
      </c>
      <c r="W87" s="5">
        <f>C87*W85</f>
        <v>482.15999999999974</v>
      </c>
      <c r="X87" s="5">
        <f>C87*X85</f>
        <v>506.23999999999978</v>
      </c>
      <c r="Y87" s="5">
        <f>C87*Y85</f>
        <v>508.05999999999977</v>
      </c>
      <c r="Z87" s="5">
        <f>C87*Z85</f>
        <v>513.93999999999983</v>
      </c>
      <c r="AA87" s="5">
        <f>C87*AA85</f>
        <v>513.65999999999974</v>
      </c>
      <c r="AB87" s="5">
        <f>C87*AB85</f>
        <v>502.5999999999998</v>
      </c>
      <c r="AC87" s="5">
        <f>C87*AC85</f>
        <v>509.03999999999979</v>
      </c>
      <c r="AD87" s="5">
        <f>C87*AD85</f>
        <v>496.57999999999981</v>
      </c>
      <c r="AE87" s="5">
        <f>C87*AE85</f>
        <v>488.5999999999998</v>
      </c>
      <c r="AF87" s="5">
        <f>C87*AF85</f>
        <v>478.93999999999983</v>
      </c>
      <c r="AG87" s="5">
        <f>C87*AG85</f>
        <v>460.45999999999981</v>
      </c>
      <c r="AH87" s="5">
        <f>C87*AH85</f>
        <v>458.07999999999981</v>
      </c>
      <c r="AI87" s="15">
        <f>C87*AI85</f>
        <v>449.53999999999979</v>
      </c>
      <c r="AJ87" s="15">
        <f>C87*AJ85</f>
        <v>452.89999999999981</v>
      </c>
      <c r="AL87" s="9">
        <v>0.24</v>
      </c>
      <c r="AM87" s="9">
        <v>0.61</v>
      </c>
      <c r="AN87" s="9">
        <v>0.17</v>
      </c>
      <c r="AO87" s="9">
        <v>1.32</v>
      </c>
      <c r="AP87" s="9">
        <v>0.69</v>
      </c>
      <c r="AQ87" s="9">
        <v>0.56999999999999995</v>
      </c>
      <c r="AR87" s="9">
        <v>0.89</v>
      </c>
      <c r="AS87" s="9">
        <v>0.46</v>
      </c>
      <c r="AT87" s="9">
        <v>0.79</v>
      </c>
      <c r="AU87" s="9">
        <v>0.02</v>
      </c>
      <c r="AV87" s="9">
        <v>0.42</v>
      </c>
      <c r="AW87" s="9">
        <v>0.13</v>
      </c>
      <c r="AX87" s="9">
        <v>1.72</v>
      </c>
      <c r="AY87" s="9">
        <v>0.36</v>
      </c>
      <c r="AZ87" s="9">
        <v>0.23</v>
      </c>
      <c r="BA87" s="9">
        <v>0.1</v>
      </c>
      <c r="BB87" s="9">
        <v>0.14000000000000001</v>
      </c>
      <c r="BC87" s="9">
        <v>0.22</v>
      </c>
      <c r="BD87" s="9">
        <v>1.35</v>
      </c>
      <c r="BE87" s="9">
        <v>0.46</v>
      </c>
      <c r="BF87" s="9">
        <v>0.19</v>
      </c>
      <c r="BG87" s="9">
        <v>0.41</v>
      </c>
      <c r="BH87" s="9">
        <v>0.37</v>
      </c>
      <c r="BI87" s="9">
        <v>0.11</v>
      </c>
      <c r="BJ87" s="9">
        <v>1.67</v>
      </c>
      <c r="BK87" s="9">
        <v>1.49</v>
      </c>
      <c r="BL87" s="9">
        <v>2.5</v>
      </c>
      <c r="BM87" s="15">
        <v>2.2599999999999998</v>
      </c>
      <c r="BN87" s="9">
        <v>1.61</v>
      </c>
      <c r="BO87" s="9">
        <v>2.96</v>
      </c>
    </row>
    <row r="88" spans="1:67" ht="30" customHeight="1" x14ac:dyDescent="0.3">
      <c r="A88" s="3"/>
      <c r="B88" s="3"/>
      <c r="C88" s="4">
        <v>19</v>
      </c>
      <c r="D88" s="5">
        <f>D85*C88</f>
        <v>679.43999999999994</v>
      </c>
      <c r="E88" s="5">
        <f>E85*C88</f>
        <v>595.07999999999993</v>
      </c>
      <c r="F88" s="5">
        <f t="shared" si="40"/>
        <v>609.32999999999993</v>
      </c>
      <c r="G88" s="5">
        <f t="shared" si="26"/>
        <v>606.36999999999989</v>
      </c>
      <c r="H88" s="5">
        <f>C88*H85</f>
        <v>522.49999999999989</v>
      </c>
      <c r="I88" s="5">
        <f>C88*I85</f>
        <v>565.43999999999983</v>
      </c>
      <c r="J88" s="5">
        <f>C88*J85</f>
        <v>612.93999999999983</v>
      </c>
      <c r="K88" s="5">
        <f>C88*K85</f>
        <v>641.24999999999989</v>
      </c>
      <c r="L88" s="5">
        <f>C88*L85</f>
        <v>672.9799999999999</v>
      </c>
      <c r="M88" s="5">
        <f>C88*M85</f>
        <v>675.06999999999994</v>
      </c>
      <c r="N88" s="5">
        <f>C88*N85</f>
        <v>682.0999999999998</v>
      </c>
      <c r="O88" s="5">
        <f>C88*O85</f>
        <v>689.88999999999976</v>
      </c>
      <c r="P88" s="5">
        <f>C88*P85</f>
        <v>686.27999999999986</v>
      </c>
      <c r="Q88" s="5">
        <f>C88*Q85</f>
        <v>677.53999999999985</v>
      </c>
      <c r="R88" s="5">
        <f>C88*R85</f>
        <v>651.88999999999976</v>
      </c>
      <c r="S88" s="5">
        <f>C88*S85</f>
        <v>647.70999999999981</v>
      </c>
      <c r="T88" s="5">
        <f>C88*T85</f>
        <v>645.04999999999973</v>
      </c>
      <c r="U88" s="5">
        <f>C88*U85</f>
        <v>643.14999999999975</v>
      </c>
      <c r="V88" s="5">
        <f>C88*V85</f>
        <v>647.51999999999975</v>
      </c>
      <c r="W88" s="5">
        <f>C88*W85</f>
        <v>654.35999999999967</v>
      </c>
      <c r="X88" s="5">
        <f>C88*X85</f>
        <v>687.03999999999962</v>
      </c>
      <c r="Y88" s="5">
        <f>C88*Y85</f>
        <v>689.50999999999976</v>
      </c>
      <c r="Z88" s="5">
        <f>C88*Z85</f>
        <v>697.48999999999978</v>
      </c>
      <c r="AA88" s="5">
        <f>C88*AA85</f>
        <v>697.10999999999967</v>
      </c>
      <c r="AB88" s="5">
        <f>C88*AB85</f>
        <v>682.09999999999968</v>
      </c>
      <c r="AC88" s="5">
        <f>C88*AC85</f>
        <v>690.83999999999969</v>
      </c>
      <c r="AD88" s="5">
        <f>C88*AD85</f>
        <v>673.92999999999972</v>
      </c>
      <c r="AE88" s="5">
        <f>C88*AE85</f>
        <v>663.09999999999968</v>
      </c>
      <c r="AF88" s="5">
        <f>C88*AF85</f>
        <v>649.98999999999978</v>
      </c>
      <c r="AG88" s="5">
        <f>C88*AG85</f>
        <v>624.90999999999974</v>
      </c>
      <c r="AH88" s="5">
        <f>C88*AH85</f>
        <v>621.67999999999972</v>
      </c>
      <c r="AI88" s="15">
        <f>C88*AI85</f>
        <v>610.08999999999969</v>
      </c>
      <c r="AJ88" s="15">
        <f>C88*AJ85</f>
        <v>614.64999999999975</v>
      </c>
      <c r="AL88" s="9">
        <v>0.24</v>
      </c>
      <c r="AM88" s="9">
        <v>0.61</v>
      </c>
      <c r="AN88" s="9">
        <v>0.17</v>
      </c>
      <c r="AO88" s="9">
        <v>1.32</v>
      </c>
      <c r="AP88" s="9">
        <v>0.69</v>
      </c>
      <c r="AQ88" s="9">
        <v>0.56999999999999995</v>
      </c>
      <c r="AR88" s="9">
        <v>0.89</v>
      </c>
      <c r="AS88" s="9">
        <v>0.46</v>
      </c>
      <c r="AT88" s="9">
        <v>0.79</v>
      </c>
      <c r="AU88" s="9">
        <v>0.02</v>
      </c>
      <c r="AV88" s="9">
        <v>0.42</v>
      </c>
      <c r="AW88" s="9">
        <v>0.13</v>
      </c>
      <c r="AX88" s="9">
        <v>1.72</v>
      </c>
      <c r="AY88" s="9">
        <v>0.36</v>
      </c>
      <c r="AZ88" s="9">
        <v>0.23</v>
      </c>
      <c r="BA88" s="9">
        <v>0.1</v>
      </c>
      <c r="BB88" s="9">
        <v>0.14000000000000001</v>
      </c>
      <c r="BC88" s="9">
        <v>0.22</v>
      </c>
      <c r="BD88" s="9">
        <v>1.35</v>
      </c>
      <c r="BE88" s="9">
        <v>0.46</v>
      </c>
      <c r="BF88" s="9">
        <v>0.19</v>
      </c>
      <c r="BG88" s="9">
        <v>0.41</v>
      </c>
      <c r="BH88" s="9">
        <v>0.37</v>
      </c>
      <c r="BI88" s="9">
        <v>0.11</v>
      </c>
      <c r="BJ88" s="9">
        <v>1.67</v>
      </c>
      <c r="BK88" s="9">
        <v>1.49</v>
      </c>
      <c r="BL88" s="9">
        <v>2.5</v>
      </c>
      <c r="BM88" s="15">
        <v>2.2599999999999998</v>
      </c>
      <c r="BN88" s="9">
        <v>1.61</v>
      </c>
      <c r="BO88" s="9">
        <v>2.96</v>
      </c>
    </row>
    <row r="89" spans="1:67" ht="30" customHeight="1" x14ac:dyDescent="0.3">
      <c r="A89" s="3"/>
      <c r="B89" s="3"/>
      <c r="C89" s="4">
        <v>48</v>
      </c>
      <c r="D89" s="5">
        <f>D85*C89</f>
        <v>1716.48</v>
      </c>
      <c r="E89" s="5">
        <f>E85*C89</f>
        <v>1503.36</v>
      </c>
      <c r="F89" s="5">
        <f t="shared" si="40"/>
        <v>1539.3599999999997</v>
      </c>
      <c r="G89" s="5">
        <f t="shared" si="26"/>
        <v>1536.3999999999996</v>
      </c>
      <c r="H89" s="5">
        <f>C89*H85</f>
        <v>1319.9999999999995</v>
      </c>
      <c r="I89" s="5">
        <f>C89*I85</f>
        <v>1428.4799999999996</v>
      </c>
      <c r="J89" s="5">
        <f>C89*J85</f>
        <v>1548.4799999999996</v>
      </c>
      <c r="K89" s="5">
        <f>C89*K85</f>
        <v>1619.9999999999995</v>
      </c>
      <c r="L89" s="5">
        <f>C89*L85</f>
        <v>1700.1599999999999</v>
      </c>
      <c r="M89" s="5">
        <f>C89*M85</f>
        <v>1705.4399999999996</v>
      </c>
      <c r="N89" s="5">
        <f>C89*N85</f>
        <v>1723.1999999999996</v>
      </c>
      <c r="O89" s="5">
        <f>C89*O85</f>
        <v>1742.8799999999994</v>
      </c>
      <c r="P89" s="5">
        <f>C89*P85</f>
        <v>1733.7599999999995</v>
      </c>
      <c r="Q89" s="5">
        <f>C89*Q85</f>
        <v>1711.6799999999994</v>
      </c>
      <c r="R89" s="5">
        <f>C89*R85</f>
        <v>1646.8799999999994</v>
      </c>
      <c r="S89" s="5">
        <f>C89*S85</f>
        <v>1636.3199999999995</v>
      </c>
      <c r="T89" s="5">
        <f>C89*T85</f>
        <v>1629.5999999999995</v>
      </c>
      <c r="U89" s="5">
        <f>C89*U85</f>
        <v>1624.7999999999993</v>
      </c>
      <c r="V89" s="5">
        <f>C89*V85</f>
        <v>1635.8399999999992</v>
      </c>
      <c r="W89" s="5">
        <f>C89*W85</f>
        <v>1653.1199999999992</v>
      </c>
      <c r="X89" s="5">
        <f>C89*X85</f>
        <v>1735.6799999999992</v>
      </c>
      <c r="Y89" s="5">
        <f>C89*Y85</f>
        <v>1741.9199999999992</v>
      </c>
      <c r="Z89" s="5">
        <f>C89*Z85</f>
        <v>1762.0799999999995</v>
      </c>
      <c r="AA89" s="5">
        <f>C89*AA85</f>
        <v>1761.1199999999992</v>
      </c>
      <c r="AB89" s="5">
        <f>C89*AB85</f>
        <v>1723.1999999999994</v>
      </c>
      <c r="AC89" s="5">
        <f>C89*AC85</f>
        <v>1745.2799999999993</v>
      </c>
      <c r="AD89" s="5">
        <f>C89*AD85</f>
        <v>1702.5599999999993</v>
      </c>
      <c r="AE89" s="5">
        <f>C89*AE85</f>
        <v>1675.1999999999994</v>
      </c>
      <c r="AF89" s="5">
        <f>C89*AF85</f>
        <v>1642.0799999999995</v>
      </c>
      <c r="AG89" s="5">
        <f>C89*AG85</f>
        <v>1578.7199999999993</v>
      </c>
      <c r="AH89" s="5">
        <f>C89*AH85</f>
        <v>1570.5599999999993</v>
      </c>
      <c r="AI89" s="15">
        <f>C89*AI85</f>
        <v>1541.2799999999993</v>
      </c>
      <c r="AJ89" s="15">
        <f>C89*AJ85</f>
        <v>1552.7999999999993</v>
      </c>
      <c r="AL89" s="9">
        <v>0.24</v>
      </c>
      <c r="AM89" s="9">
        <v>0.61</v>
      </c>
      <c r="AN89" s="9">
        <v>0.17</v>
      </c>
      <c r="AO89" s="9">
        <v>1.32</v>
      </c>
      <c r="AP89" s="9">
        <v>0.69</v>
      </c>
      <c r="AQ89" s="9">
        <v>0.56999999999999995</v>
      </c>
      <c r="AR89" s="9">
        <v>0.89</v>
      </c>
      <c r="AS89" s="9">
        <v>0.46</v>
      </c>
      <c r="AT89" s="9">
        <v>0.79</v>
      </c>
      <c r="AU89" s="9">
        <v>0.02</v>
      </c>
      <c r="AV89" s="9">
        <v>0.42</v>
      </c>
      <c r="AW89" s="9">
        <v>0.13</v>
      </c>
      <c r="AX89" s="9">
        <v>1.72</v>
      </c>
      <c r="AY89" s="9">
        <v>0.36</v>
      </c>
      <c r="AZ89" s="9">
        <v>0.23</v>
      </c>
      <c r="BA89" s="9">
        <v>0.1</v>
      </c>
      <c r="BB89" s="9">
        <v>0.14000000000000001</v>
      </c>
      <c r="BC89" s="9">
        <v>0.22</v>
      </c>
      <c r="BD89" s="9">
        <v>1.35</v>
      </c>
      <c r="BE89" s="9">
        <v>0.46</v>
      </c>
      <c r="BF89" s="9">
        <v>0.19</v>
      </c>
      <c r="BG89" s="9">
        <v>0.41</v>
      </c>
      <c r="BH89" s="9">
        <v>0.37</v>
      </c>
      <c r="BI89" s="9">
        <v>0.11</v>
      </c>
      <c r="BJ89" s="9">
        <v>1.67</v>
      </c>
      <c r="BK89" s="9">
        <v>1.49</v>
      </c>
      <c r="BL89" s="9">
        <v>2.5</v>
      </c>
      <c r="BM89" s="15">
        <v>2.2599999999999998</v>
      </c>
      <c r="BN89" s="9">
        <v>1.61</v>
      </c>
      <c r="BO89" s="9">
        <v>2.96</v>
      </c>
    </row>
    <row r="90" spans="1:67" ht="30" customHeight="1" x14ac:dyDescent="0.3">
      <c r="A90" s="3" t="s">
        <v>16</v>
      </c>
      <c r="B90" s="3" t="s">
        <v>14</v>
      </c>
      <c r="C90" s="4" t="s">
        <v>7</v>
      </c>
      <c r="D90" s="5">
        <v>35.840000000000003</v>
      </c>
      <c r="E90" s="5">
        <f>D90-4.44</f>
        <v>31.400000000000002</v>
      </c>
      <c r="F90" s="5">
        <f>E90+0.75</f>
        <v>32.150000000000006</v>
      </c>
      <c r="G90" s="5">
        <f t="shared" si="26"/>
        <v>29.190000000000005</v>
      </c>
      <c r="H90" s="5">
        <f>G90-BN90</f>
        <v>27.580000000000005</v>
      </c>
      <c r="I90" s="5">
        <f>H90+BM90</f>
        <v>29.840000000000003</v>
      </c>
      <c r="J90" s="5">
        <f>I90+BL90</f>
        <v>32.340000000000003</v>
      </c>
      <c r="K90" s="5">
        <f>J90+BK90</f>
        <v>33.830000000000005</v>
      </c>
      <c r="L90" s="5">
        <f>K90+BJ90</f>
        <v>35.500000000000007</v>
      </c>
      <c r="M90" s="5">
        <f>L90+BI90</f>
        <v>35.610000000000007</v>
      </c>
      <c r="N90" s="5">
        <f>M90+BH90</f>
        <v>35.980000000000004</v>
      </c>
      <c r="O90" s="5">
        <f>N90+BG90</f>
        <v>36.39</v>
      </c>
      <c r="P90" s="5">
        <f>O90-BF90</f>
        <v>36.200000000000003</v>
      </c>
      <c r="Q90" s="5">
        <f>P90-BE90</f>
        <v>35.74</v>
      </c>
      <c r="R90" s="5">
        <f>Q90-BD90</f>
        <v>34.39</v>
      </c>
      <c r="S90" s="5">
        <f>R90-BC90</f>
        <v>34.17</v>
      </c>
      <c r="T90" s="5">
        <f>S90-BB90</f>
        <v>34.03</v>
      </c>
      <c r="U90" s="5">
        <f>T90-BA90</f>
        <v>33.93</v>
      </c>
      <c r="V90" s="5">
        <f>U90+AZ90</f>
        <v>34.159999999999997</v>
      </c>
      <c r="W90" s="5">
        <f>V90+AY90</f>
        <v>34.519999999999996</v>
      </c>
      <c r="X90" s="5">
        <f>W90+AX90</f>
        <v>36.239999999999995</v>
      </c>
      <c r="Y90" s="5">
        <f>X90+AW90</f>
        <v>36.369999999999997</v>
      </c>
      <c r="Z90" s="5">
        <f t="shared" si="27"/>
        <v>36.79</v>
      </c>
      <c r="AA90" s="5">
        <f t="shared" si="28"/>
        <v>36.769999999999996</v>
      </c>
      <c r="AB90" s="5">
        <f t="shared" si="29"/>
        <v>35.989999999999995</v>
      </c>
      <c r="AC90" s="5">
        <f t="shared" si="30"/>
        <v>36.449999999999996</v>
      </c>
      <c r="AD90" s="5">
        <f t="shared" si="31"/>
        <v>35.559999999999995</v>
      </c>
      <c r="AE90" s="5">
        <f t="shared" si="32"/>
        <v>34.989999999999995</v>
      </c>
      <c r="AF90" s="5">
        <f t="shared" si="33"/>
        <v>34.299999999999997</v>
      </c>
      <c r="AG90" s="5">
        <f t="shared" si="34"/>
        <v>32.979999999999997</v>
      </c>
      <c r="AH90" s="5">
        <f t="shared" si="35"/>
        <v>32.809999999999995</v>
      </c>
      <c r="AI90" s="15">
        <f t="shared" si="36"/>
        <v>32.199999999999996</v>
      </c>
      <c r="AJ90" s="15">
        <f t="shared" si="37"/>
        <v>32.44</v>
      </c>
      <c r="AL90" s="9">
        <v>0.24</v>
      </c>
      <c r="AM90" s="9">
        <v>0.61</v>
      </c>
      <c r="AN90" s="9">
        <v>0.17</v>
      </c>
      <c r="AO90" s="9">
        <v>1.32</v>
      </c>
      <c r="AP90" s="9">
        <v>0.69</v>
      </c>
      <c r="AQ90" s="9">
        <v>0.56999999999999995</v>
      </c>
      <c r="AR90" s="9">
        <v>0.89</v>
      </c>
      <c r="AS90" s="9">
        <v>0.46</v>
      </c>
      <c r="AT90" s="9">
        <v>0.78</v>
      </c>
      <c r="AU90" s="9">
        <v>0.02</v>
      </c>
      <c r="AV90" s="9">
        <v>0.42</v>
      </c>
      <c r="AW90" s="9">
        <v>0.13</v>
      </c>
      <c r="AX90" s="9">
        <v>1.72</v>
      </c>
      <c r="AY90" s="9">
        <v>0.36</v>
      </c>
      <c r="AZ90" s="9">
        <v>0.23</v>
      </c>
      <c r="BA90" s="9">
        <v>0.1</v>
      </c>
      <c r="BB90" s="9">
        <v>0.14000000000000001</v>
      </c>
      <c r="BC90" s="9">
        <v>0.22</v>
      </c>
      <c r="BD90" s="9">
        <v>1.35</v>
      </c>
      <c r="BE90" s="9">
        <v>0.46</v>
      </c>
      <c r="BF90" s="9">
        <v>0.19</v>
      </c>
      <c r="BG90" s="9">
        <v>0.41</v>
      </c>
      <c r="BH90" s="9">
        <v>0.37</v>
      </c>
      <c r="BI90" s="9">
        <v>0.11</v>
      </c>
      <c r="BJ90" s="9">
        <v>1.67</v>
      </c>
      <c r="BK90" s="9">
        <v>1.49</v>
      </c>
      <c r="BL90" s="9">
        <v>2.5</v>
      </c>
      <c r="BM90" s="15">
        <v>2.2599999999999998</v>
      </c>
      <c r="BN90" s="9">
        <v>1.61</v>
      </c>
      <c r="BO90" s="9">
        <v>2.96</v>
      </c>
    </row>
    <row r="91" spans="1:67" ht="30" customHeight="1" x14ac:dyDescent="0.3">
      <c r="A91" s="3"/>
      <c r="B91" s="3"/>
      <c r="C91" s="4">
        <v>9</v>
      </c>
      <c r="D91" s="5">
        <f>D90*C91</f>
        <v>322.56000000000006</v>
      </c>
      <c r="E91" s="5">
        <f>E90*C91</f>
        <v>282.60000000000002</v>
      </c>
      <c r="F91" s="5">
        <f>C91*$F$90</f>
        <v>289.35000000000002</v>
      </c>
      <c r="G91" s="5">
        <f t="shared" si="26"/>
        <v>286.39000000000004</v>
      </c>
      <c r="H91" s="5">
        <f>C91*H90</f>
        <v>248.22000000000006</v>
      </c>
      <c r="I91" s="5">
        <f>C91*I90</f>
        <v>268.56000000000006</v>
      </c>
      <c r="J91" s="5">
        <f>C91*J90</f>
        <v>291.06000000000006</v>
      </c>
      <c r="K91" s="5">
        <f>C91*K90</f>
        <v>304.47000000000003</v>
      </c>
      <c r="L91" s="5">
        <f>C91*L90</f>
        <v>319.50000000000006</v>
      </c>
      <c r="M91" s="5">
        <f>C91*M90</f>
        <v>320.49000000000007</v>
      </c>
      <c r="N91" s="5">
        <f>C91*N90</f>
        <v>323.82000000000005</v>
      </c>
      <c r="O91" s="5">
        <f>C91*O90</f>
        <v>327.51</v>
      </c>
      <c r="P91" s="5">
        <f>C91*P90</f>
        <v>325.8</v>
      </c>
      <c r="Q91" s="5">
        <f>C91*Q90</f>
        <v>321.66000000000003</v>
      </c>
      <c r="R91" s="5">
        <f>C91*R90</f>
        <v>309.51</v>
      </c>
      <c r="S91" s="5">
        <f>C91*S90</f>
        <v>307.53000000000003</v>
      </c>
      <c r="T91" s="5">
        <f>C91*T90</f>
        <v>306.27</v>
      </c>
      <c r="U91" s="5">
        <f>C91*U90</f>
        <v>305.37</v>
      </c>
      <c r="V91" s="5">
        <f>C91*V90</f>
        <v>307.43999999999994</v>
      </c>
      <c r="W91" s="5">
        <f>C91*W90</f>
        <v>310.67999999999995</v>
      </c>
      <c r="X91" s="5">
        <f>C91*X90</f>
        <v>326.15999999999997</v>
      </c>
      <c r="Y91" s="5">
        <f>C91*Y90</f>
        <v>327.33</v>
      </c>
      <c r="Z91" s="5">
        <f>C91*Z90</f>
        <v>331.11</v>
      </c>
      <c r="AA91" s="5">
        <f>C91*AA90</f>
        <v>330.92999999999995</v>
      </c>
      <c r="AB91" s="5">
        <f>C91*AB90</f>
        <v>323.90999999999997</v>
      </c>
      <c r="AC91" s="5">
        <f>C91*AC90</f>
        <v>328.04999999999995</v>
      </c>
      <c r="AD91" s="5">
        <f>C91*AD90</f>
        <v>320.03999999999996</v>
      </c>
      <c r="AE91" s="5">
        <f>C91*AE90</f>
        <v>314.90999999999997</v>
      </c>
      <c r="AF91" s="5">
        <f>C91*AF90</f>
        <v>308.7</v>
      </c>
      <c r="AG91" s="5">
        <f>C91*AG90</f>
        <v>296.82</v>
      </c>
      <c r="AH91" s="5">
        <f>C91*AH90</f>
        <v>295.28999999999996</v>
      </c>
      <c r="AI91" s="15">
        <f>C91*AI90</f>
        <v>289.79999999999995</v>
      </c>
      <c r="AJ91" s="15">
        <f>C91*AJ90</f>
        <v>291.95999999999998</v>
      </c>
      <c r="AL91" s="9">
        <v>0.24</v>
      </c>
      <c r="AM91" s="9">
        <v>0.61</v>
      </c>
      <c r="AN91" s="9">
        <v>0.17</v>
      </c>
      <c r="AO91" s="9">
        <v>1.32</v>
      </c>
      <c r="AP91" s="9">
        <v>0.69</v>
      </c>
      <c r="AQ91" s="9">
        <v>0.56999999999999995</v>
      </c>
      <c r="AR91" s="9">
        <v>0.89</v>
      </c>
      <c r="AS91" s="9">
        <v>0.46</v>
      </c>
      <c r="AT91" s="9">
        <v>0.78</v>
      </c>
      <c r="AU91" s="9">
        <v>0.02</v>
      </c>
      <c r="AV91" s="9">
        <v>0.42</v>
      </c>
      <c r="AW91" s="9">
        <v>0.13</v>
      </c>
      <c r="AX91" s="9">
        <v>1.72</v>
      </c>
      <c r="AY91" s="9">
        <v>0.36</v>
      </c>
      <c r="AZ91" s="9">
        <v>0.23</v>
      </c>
      <c r="BA91" s="9">
        <v>0.1</v>
      </c>
      <c r="BB91" s="9">
        <v>0.14000000000000001</v>
      </c>
      <c r="BC91" s="9">
        <v>0.22</v>
      </c>
      <c r="BD91" s="9">
        <v>1.35</v>
      </c>
      <c r="BE91" s="9">
        <v>0.46</v>
      </c>
      <c r="BF91" s="9">
        <v>0.19</v>
      </c>
      <c r="BG91" s="9">
        <v>0.41</v>
      </c>
      <c r="BH91" s="9">
        <v>0.37</v>
      </c>
      <c r="BI91" s="9">
        <v>0.11</v>
      </c>
      <c r="BJ91" s="9">
        <v>1.67</v>
      </c>
      <c r="BK91" s="9">
        <v>1.49</v>
      </c>
      <c r="BL91" s="9">
        <v>2.5</v>
      </c>
      <c r="BM91" s="15">
        <v>2.2599999999999998</v>
      </c>
      <c r="BN91" s="9">
        <v>1.61</v>
      </c>
      <c r="BO91" s="9">
        <v>2.96</v>
      </c>
    </row>
    <row r="92" spans="1:67" ht="30" customHeight="1" x14ac:dyDescent="0.3">
      <c r="A92" s="3"/>
      <c r="B92" s="3"/>
      <c r="C92" s="4">
        <v>14</v>
      </c>
      <c r="D92" s="5">
        <f>D90*C92</f>
        <v>501.76000000000005</v>
      </c>
      <c r="E92" s="5">
        <f>E90*C92</f>
        <v>439.6</v>
      </c>
      <c r="F92" s="5">
        <f t="shared" ref="F92:F94" si="41">C92*$F$90</f>
        <v>450.10000000000008</v>
      </c>
      <c r="G92" s="5">
        <f t="shared" si="26"/>
        <v>447.1400000000001</v>
      </c>
      <c r="H92" s="5">
        <f>C92*H90</f>
        <v>386.12000000000006</v>
      </c>
      <c r="I92" s="5">
        <f>C91*I90</f>
        <v>268.56000000000006</v>
      </c>
      <c r="J92" s="5">
        <f>C92*J90</f>
        <v>452.76000000000005</v>
      </c>
      <c r="K92" s="5">
        <f>C92*K90</f>
        <v>473.62000000000006</v>
      </c>
      <c r="L92" s="5">
        <f>C92*L90</f>
        <v>497.00000000000011</v>
      </c>
      <c r="M92" s="5">
        <f>C92*M90</f>
        <v>498.54000000000008</v>
      </c>
      <c r="N92" s="5">
        <f>C92*N90</f>
        <v>503.72</v>
      </c>
      <c r="O92" s="5">
        <f>C92*O90</f>
        <v>509.46000000000004</v>
      </c>
      <c r="P92" s="5">
        <f>C92*P90</f>
        <v>506.80000000000007</v>
      </c>
      <c r="Q92" s="5">
        <f>C92*Q90</f>
        <v>500.36</v>
      </c>
      <c r="R92" s="5">
        <f>C92*R90</f>
        <v>481.46000000000004</v>
      </c>
      <c r="S92" s="5">
        <f>C92*S90</f>
        <v>478.38</v>
      </c>
      <c r="T92" s="5">
        <f>C92*T90</f>
        <v>476.42</v>
      </c>
      <c r="U92" s="5">
        <f>C92*U90</f>
        <v>475.02</v>
      </c>
      <c r="V92" s="5">
        <f>C92*V90</f>
        <v>478.23999999999995</v>
      </c>
      <c r="W92" s="5">
        <f>C92*W90</f>
        <v>483.28</v>
      </c>
      <c r="X92" s="5">
        <f>C92*X90</f>
        <v>507.3599999999999</v>
      </c>
      <c r="Y92" s="5">
        <f>C92*Y90</f>
        <v>509.17999999999995</v>
      </c>
      <c r="Z92" s="5">
        <f>C92*Z90</f>
        <v>515.05999999999995</v>
      </c>
      <c r="AA92" s="5">
        <f>C92*AA90</f>
        <v>514.78</v>
      </c>
      <c r="AB92" s="5">
        <f>C92*AB90</f>
        <v>503.8599999999999</v>
      </c>
      <c r="AC92" s="5">
        <f>C92*AC90</f>
        <v>510.29999999999995</v>
      </c>
      <c r="AD92" s="5">
        <f>C92*AD90</f>
        <v>497.83999999999992</v>
      </c>
      <c r="AE92" s="5">
        <f>C92*AE90</f>
        <v>489.8599999999999</v>
      </c>
      <c r="AF92" s="5">
        <f>C92*AF90</f>
        <v>480.19999999999993</v>
      </c>
      <c r="AG92" s="5">
        <f>C92*AG90</f>
        <v>461.71999999999997</v>
      </c>
      <c r="AH92" s="5">
        <f>C92*AH90</f>
        <v>459.33999999999992</v>
      </c>
      <c r="AI92" s="15">
        <f>C92*AI90</f>
        <v>450.79999999999995</v>
      </c>
      <c r="AJ92" s="15">
        <f>C92*AJ90</f>
        <v>454.15999999999997</v>
      </c>
      <c r="AL92" s="9">
        <v>0.24</v>
      </c>
      <c r="AM92" s="9">
        <v>0.61</v>
      </c>
      <c r="AN92" s="9">
        <v>0.17</v>
      </c>
      <c r="AO92" s="9">
        <v>1.32</v>
      </c>
      <c r="AP92" s="9">
        <v>0.69</v>
      </c>
      <c r="AQ92" s="9">
        <v>0.56999999999999995</v>
      </c>
      <c r="AR92" s="9">
        <v>0.89</v>
      </c>
      <c r="AS92" s="9">
        <v>0.46</v>
      </c>
      <c r="AT92" s="9">
        <v>0.78</v>
      </c>
      <c r="AU92" s="9">
        <v>0.02</v>
      </c>
      <c r="AV92" s="9">
        <v>0.42</v>
      </c>
      <c r="AW92" s="9">
        <v>0.13</v>
      </c>
      <c r="AX92" s="9">
        <v>1.72</v>
      </c>
      <c r="AY92" s="9">
        <v>0.36</v>
      </c>
      <c r="AZ92" s="9">
        <v>0.23</v>
      </c>
      <c r="BA92" s="9">
        <v>0.1</v>
      </c>
      <c r="BB92" s="9">
        <v>0.14000000000000001</v>
      </c>
      <c r="BC92" s="9">
        <v>0.22</v>
      </c>
      <c r="BD92" s="9">
        <v>1.35</v>
      </c>
      <c r="BE92" s="9">
        <v>0.46</v>
      </c>
      <c r="BF92" s="9">
        <v>0.19</v>
      </c>
      <c r="BG92" s="9">
        <v>0.41</v>
      </c>
      <c r="BH92" s="9">
        <v>0.37</v>
      </c>
      <c r="BI92" s="9">
        <v>0.11</v>
      </c>
      <c r="BJ92" s="9">
        <v>1.67</v>
      </c>
      <c r="BK92" s="9">
        <v>1.49</v>
      </c>
      <c r="BL92" s="9">
        <v>2.5</v>
      </c>
      <c r="BM92" s="15">
        <v>2.2599999999999998</v>
      </c>
      <c r="BN92" s="9">
        <v>1.61</v>
      </c>
      <c r="BO92" s="9">
        <v>2.96</v>
      </c>
    </row>
    <row r="93" spans="1:67" ht="30" customHeight="1" x14ac:dyDescent="0.3">
      <c r="A93" s="3"/>
      <c r="B93" s="3"/>
      <c r="C93" s="4">
        <v>19</v>
      </c>
      <c r="D93" s="5">
        <f>D90*C93</f>
        <v>680.96</v>
      </c>
      <c r="E93" s="5">
        <f>E90*C93</f>
        <v>596.6</v>
      </c>
      <c r="F93" s="5">
        <f t="shared" si="41"/>
        <v>610.85000000000014</v>
      </c>
      <c r="G93" s="5">
        <f t="shared" si="26"/>
        <v>607.8900000000001</v>
      </c>
      <c r="H93" s="5">
        <f>C93*H90</f>
        <v>524.0200000000001</v>
      </c>
      <c r="I93" s="5">
        <f>C93*I90</f>
        <v>566.96</v>
      </c>
      <c r="J93" s="5">
        <f>C93*J90</f>
        <v>614.46</v>
      </c>
      <c r="K93" s="5">
        <f>C93*K90</f>
        <v>642.7700000000001</v>
      </c>
      <c r="L93" s="5">
        <f>C93*L90</f>
        <v>674.50000000000011</v>
      </c>
      <c r="M93" s="5">
        <f>C93*M90</f>
        <v>676.59000000000015</v>
      </c>
      <c r="N93" s="5">
        <f>C93*N90</f>
        <v>683.62000000000012</v>
      </c>
      <c r="O93" s="5">
        <f>C93*O90</f>
        <v>691.41</v>
      </c>
      <c r="P93" s="5">
        <f>C93*P90</f>
        <v>687.80000000000007</v>
      </c>
      <c r="Q93" s="5">
        <f>C93*Q90</f>
        <v>679.06000000000006</v>
      </c>
      <c r="R93" s="5">
        <f>C93*R90</f>
        <v>653.41</v>
      </c>
      <c r="S93" s="5">
        <f>C93*S90</f>
        <v>649.23</v>
      </c>
      <c r="T93" s="5">
        <f>C93*T90</f>
        <v>646.57000000000005</v>
      </c>
      <c r="U93" s="5">
        <f>C93*U90</f>
        <v>644.66999999999996</v>
      </c>
      <c r="V93" s="5">
        <f>C93*V90</f>
        <v>649.04</v>
      </c>
      <c r="W93" s="5">
        <f>C93*W90</f>
        <v>655.87999999999988</v>
      </c>
      <c r="X93" s="5">
        <f>C93*X90</f>
        <v>688.56</v>
      </c>
      <c r="Y93" s="5">
        <f>C93*Y90</f>
        <v>691.03</v>
      </c>
      <c r="Z93" s="5">
        <f>C93*Z90</f>
        <v>699.01</v>
      </c>
      <c r="AA93" s="5">
        <f>C93*AA90</f>
        <v>698.62999999999988</v>
      </c>
      <c r="AB93" s="5">
        <f>C93*AB90</f>
        <v>683.81</v>
      </c>
      <c r="AC93" s="5">
        <f>C93*AC90</f>
        <v>692.55</v>
      </c>
      <c r="AD93" s="5">
        <f>C93*AD90</f>
        <v>675.63999999999987</v>
      </c>
      <c r="AE93" s="5">
        <f>C93*AE90</f>
        <v>664.81</v>
      </c>
      <c r="AF93" s="5">
        <f>C93*AF90</f>
        <v>651.69999999999993</v>
      </c>
      <c r="AG93" s="5">
        <f>C93*AG90</f>
        <v>626.61999999999989</v>
      </c>
      <c r="AH93" s="5">
        <f>C93*AH90</f>
        <v>623.38999999999987</v>
      </c>
      <c r="AI93" s="15">
        <f>C93*AI90</f>
        <v>611.79999999999995</v>
      </c>
      <c r="AJ93" s="15">
        <f>C93*AJ90</f>
        <v>616.3599999999999</v>
      </c>
      <c r="AL93" s="9">
        <v>0.24</v>
      </c>
      <c r="AM93" s="9">
        <v>0.61</v>
      </c>
      <c r="AN93" s="9">
        <v>0.17</v>
      </c>
      <c r="AO93" s="9">
        <v>1.32</v>
      </c>
      <c r="AP93" s="9">
        <v>0.69</v>
      </c>
      <c r="AQ93" s="9">
        <v>0.56999999999999995</v>
      </c>
      <c r="AR93" s="9">
        <v>0.89</v>
      </c>
      <c r="AS93" s="9">
        <v>0.46</v>
      </c>
      <c r="AT93" s="9">
        <v>0.78</v>
      </c>
      <c r="AU93" s="9">
        <v>0.02</v>
      </c>
      <c r="AV93" s="9">
        <v>0.42</v>
      </c>
      <c r="AW93" s="9">
        <v>0.13</v>
      </c>
      <c r="AX93" s="9">
        <v>1.72</v>
      </c>
      <c r="AY93" s="9">
        <v>0.36</v>
      </c>
      <c r="AZ93" s="9">
        <v>0.23</v>
      </c>
      <c r="BA93" s="9">
        <v>0.1</v>
      </c>
      <c r="BB93" s="9">
        <v>0.14000000000000001</v>
      </c>
      <c r="BC93" s="9">
        <v>0.22</v>
      </c>
      <c r="BD93" s="9">
        <v>1.35</v>
      </c>
      <c r="BE93" s="9">
        <v>0.46</v>
      </c>
      <c r="BF93" s="9">
        <v>0.19</v>
      </c>
      <c r="BG93" s="9">
        <v>0.41</v>
      </c>
      <c r="BH93" s="9">
        <v>0.37</v>
      </c>
      <c r="BI93" s="9">
        <v>0.11</v>
      </c>
      <c r="BJ93" s="9">
        <v>1.67</v>
      </c>
      <c r="BK93" s="9">
        <v>1.49</v>
      </c>
      <c r="BL93" s="9">
        <v>2.5</v>
      </c>
      <c r="BM93" s="15">
        <v>2.2599999999999998</v>
      </c>
      <c r="BN93" s="9">
        <v>1.61</v>
      </c>
      <c r="BO93" s="9">
        <v>2.96</v>
      </c>
    </row>
    <row r="94" spans="1:67" ht="30" customHeight="1" x14ac:dyDescent="0.3">
      <c r="A94" s="3"/>
      <c r="B94" s="3"/>
      <c r="C94" s="4">
        <v>48</v>
      </c>
      <c r="D94" s="5">
        <f>D90*C94</f>
        <v>1720.3200000000002</v>
      </c>
      <c r="E94" s="5">
        <f>E90*C94</f>
        <v>1507.2</v>
      </c>
      <c r="F94" s="5">
        <f t="shared" si="41"/>
        <v>1543.2000000000003</v>
      </c>
      <c r="G94" s="5">
        <f t="shared" si="26"/>
        <v>1540.2400000000002</v>
      </c>
      <c r="H94" s="5">
        <f>C94*H90</f>
        <v>1323.8400000000001</v>
      </c>
      <c r="I94" s="5">
        <f>C94*I90</f>
        <v>1432.3200000000002</v>
      </c>
      <c r="J94" s="5">
        <f>C94*J90</f>
        <v>1552.3200000000002</v>
      </c>
      <c r="K94" s="5">
        <f>C94*K90</f>
        <v>1623.8400000000001</v>
      </c>
      <c r="L94" s="5">
        <f>C94*L90</f>
        <v>1704.0000000000005</v>
      </c>
      <c r="M94" s="5">
        <f>C94*M90</f>
        <v>1709.2800000000002</v>
      </c>
      <c r="N94" s="5">
        <f>C94*N90</f>
        <v>1727.0400000000002</v>
      </c>
      <c r="O94" s="5">
        <f>C94*O90</f>
        <v>1746.72</v>
      </c>
      <c r="P94" s="5">
        <f>C94*P90</f>
        <v>1737.6000000000001</v>
      </c>
      <c r="Q94" s="5">
        <f>C94*Q90</f>
        <v>1715.52</v>
      </c>
      <c r="R94" s="5">
        <f>C94*R90</f>
        <v>1650.72</v>
      </c>
      <c r="S94" s="5">
        <f>C94*S90</f>
        <v>1640.16</v>
      </c>
      <c r="T94" s="5">
        <f>C94*T90</f>
        <v>1633.44</v>
      </c>
      <c r="U94" s="5">
        <f>C94*U90</f>
        <v>1628.6399999999999</v>
      </c>
      <c r="V94" s="5">
        <f>C94*V90</f>
        <v>1639.6799999999998</v>
      </c>
      <c r="W94" s="5">
        <f>C94*W90</f>
        <v>1656.9599999999998</v>
      </c>
      <c r="X94" s="5">
        <f>C94*X90</f>
        <v>1739.5199999999998</v>
      </c>
      <c r="Y94" s="5">
        <f>C94*Y90</f>
        <v>1745.7599999999998</v>
      </c>
      <c r="Z94" s="5">
        <f>C94*Z90</f>
        <v>1765.92</v>
      </c>
      <c r="AA94" s="5">
        <f>C94*AA90</f>
        <v>1764.9599999999998</v>
      </c>
      <c r="AB94" s="5">
        <f>C94*AB90</f>
        <v>1727.5199999999998</v>
      </c>
      <c r="AC94" s="5">
        <f>C94*AC90</f>
        <v>1749.6</v>
      </c>
      <c r="AD94" s="5">
        <f>C94*AD90</f>
        <v>1706.8799999999997</v>
      </c>
      <c r="AE94" s="5">
        <f>C94*AE90</f>
        <v>1679.5199999999998</v>
      </c>
      <c r="AF94" s="5">
        <f>C94*AF90</f>
        <v>1646.3999999999999</v>
      </c>
      <c r="AG94" s="5">
        <f>C94*AG90</f>
        <v>1583.04</v>
      </c>
      <c r="AH94" s="5">
        <f>C94*AH90</f>
        <v>1574.8799999999997</v>
      </c>
      <c r="AI94" s="15">
        <f>C94*AI90</f>
        <v>1545.6</v>
      </c>
      <c r="AJ94" s="15">
        <f>C94*AJ90</f>
        <v>1557.12</v>
      </c>
      <c r="AL94" s="9">
        <v>0.24</v>
      </c>
      <c r="AM94" s="9">
        <v>0.61</v>
      </c>
      <c r="AN94" s="9">
        <v>0.17</v>
      </c>
      <c r="AO94" s="9">
        <v>1.32</v>
      </c>
      <c r="AP94" s="9">
        <v>0.69</v>
      </c>
      <c r="AQ94" s="9">
        <v>0.56999999999999995</v>
      </c>
      <c r="AR94" s="9">
        <v>0.89</v>
      </c>
      <c r="AS94" s="9">
        <v>0.46</v>
      </c>
      <c r="AT94" s="9">
        <v>0.78</v>
      </c>
      <c r="AU94" s="9">
        <v>0.02</v>
      </c>
      <c r="AV94" s="9">
        <v>0.42</v>
      </c>
      <c r="AW94" s="9">
        <v>0.13</v>
      </c>
      <c r="AX94" s="9">
        <v>1.72</v>
      </c>
      <c r="AY94" s="9">
        <v>0.36</v>
      </c>
      <c r="AZ94" s="9">
        <v>0.23</v>
      </c>
      <c r="BA94" s="9">
        <v>0.1</v>
      </c>
      <c r="BB94" s="9">
        <v>0.14000000000000001</v>
      </c>
      <c r="BC94" s="9">
        <v>0.22</v>
      </c>
      <c r="BD94" s="9">
        <v>1.35</v>
      </c>
      <c r="BE94" s="9">
        <v>0.46</v>
      </c>
      <c r="BF94" s="9">
        <v>0.19</v>
      </c>
      <c r="BG94" s="9">
        <v>0.41</v>
      </c>
      <c r="BH94" s="9">
        <v>0.37</v>
      </c>
      <c r="BI94" s="9">
        <v>0.11</v>
      </c>
      <c r="BJ94" s="9">
        <v>1.67</v>
      </c>
      <c r="BK94" s="9">
        <v>1.49</v>
      </c>
      <c r="BL94" s="9">
        <v>2.5</v>
      </c>
      <c r="BM94" s="15">
        <v>2.2599999999999998</v>
      </c>
      <c r="BN94" s="9">
        <v>1.61</v>
      </c>
      <c r="BO94" s="9">
        <v>2.96</v>
      </c>
    </row>
    <row r="95" spans="1:67" ht="30" customHeight="1" x14ac:dyDescent="0.3">
      <c r="A95" s="3" t="s">
        <v>16</v>
      </c>
      <c r="B95" s="3" t="s">
        <v>15</v>
      </c>
      <c r="C95" s="4" t="s">
        <v>7</v>
      </c>
      <c r="D95" s="5">
        <v>35.71</v>
      </c>
      <c r="E95" s="5">
        <f>D95-4.44</f>
        <v>31.27</v>
      </c>
      <c r="F95" s="5">
        <f>E95+0.75</f>
        <v>32.019999999999996</v>
      </c>
      <c r="G95" s="5">
        <f t="shared" si="26"/>
        <v>29.059999999999995</v>
      </c>
      <c r="H95" s="5">
        <f>G95-BN95</f>
        <v>27.449999999999996</v>
      </c>
      <c r="I95" s="5">
        <f>H95+BM95</f>
        <v>29.709999999999994</v>
      </c>
      <c r="J95" s="5">
        <f>I95+BL95</f>
        <v>32.209999999999994</v>
      </c>
      <c r="K95" s="5">
        <f>J95+BK95</f>
        <v>33.699999999999996</v>
      </c>
      <c r="L95" s="5">
        <f>K95+BJ95</f>
        <v>35.369999999999997</v>
      </c>
      <c r="M95" s="5">
        <f>L95+BI95</f>
        <v>35.479999999999997</v>
      </c>
      <c r="N95" s="5">
        <f>M95+BH95</f>
        <v>35.849999999999994</v>
      </c>
      <c r="O95" s="5">
        <f>N95+BG95</f>
        <v>36.259999999999991</v>
      </c>
      <c r="P95" s="5">
        <f>O95-BF95</f>
        <v>36.069999999999993</v>
      </c>
      <c r="Q95" s="5">
        <f>P95-BE95</f>
        <v>35.609999999999992</v>
      </c>
      <c r="R95" s="5">
        <f>Q95-BD95</f>
        <v>34.259999999999991</v>
      </c>
      <c r="S95" s="5">
        <f>R95-BC95</f>
        <v>34.039999999999992</v>
      </c>
      <c r="T95" s="5">
        <f>S95-BB95</f>
        <v>33.899999999999991</v>
      </c>
      <c r="U95" s="5">
        <f>T95-BA95</f>
        <v>33.79999999999999</v>
      </c>
      <c r="V95" s="5">
        <f>U95+AZ95</f>
        <v>34.029999999999987</v>
      </c>
      <c r="W95" s="5">
        <f>V95+AY95</f>
        <v>34.389999999999986</v>
      </c>
      <c r="X95" s="5">
        <f>W95+AX95</f>
        <v>36.109999999999985</v>
      </c>
      <c r="Y95" s="5">
        <f>X95+AW95</f>
        <v>36.239999999999988</v>
      </c>
      <c r="Z95" s="5">
        <f t="shared" si="27"/>
        <v>36.659999999999989</v>
      </c>
      <c r="AA95" s="5">
        <f t="shared" si="28"/>
        <v>36.639999999999986</v>
      </c>
      <c r="AB95" s="5">
        <f t="shared" si="29"/>
        <v>35.859999999999985</v>
      </c>
      <c r="AC95" s="5">
        <f t="shared" si="30"/>
        <v>36.319999999999986</v>
      </c>
      <c r="AD95" s="5">
        <f t="shared" si="31"/>
        <v>35.429999999999986</v>
      </c>
      <c r="AE95" s="5">
        <f t="shared" si="32"/>
        <v>34.859999999999985</v>
      </c>
      <c r="AF95" s="5">
        <f t="shared" si="33"/>
        <v>34.169999999999987</v>
      </c>
      <c r="AG95" s="5">
        <f t="shared" si="34"/>
        <v>32.849999999999987</v>
      </c>
      <c r="AH95" s="5">
        <f t="shared" si="35"/>
        <v>32.679999999999986</v>
      </c>
      <c r="AI95" s="15">
        <f t="shared" si="36"/>
        <v>32.069999999999986</v>
      </c>
      <c r="AJ95" s="15">
        <f t="shared" si="37"/>
        <v>32.309999999999988</v>
      </c>
      <c r="AL95" s="9">
        <v>0.24</v>
      </c>
      <c r="AM95" s="9">
        <v>0.61</v>
      </c>
      <c r="AN95" s="9">
        <v>0.17</v>
      </c>
      <c r="AO95" s="9">
        <v>1.32</v>
      </c>
      <c r="AP95" s="9">
        <v>0.69</v>
      </c>
      <c r="AQ95" s="9">
        <v>0.56999999999999995</v>
      </c>
      <c r="AR95" s="9">
        <v>0.89</v>
      </c>
      <c r="AS95" s="9">
        <v>0.46</v>
      </c>
      <c r="AT95" s="9">
        <v>0.78</v>
      </c>
      <c r="AU95" s="9">
        <v>0.02</v>
      </c>
      <c r="AV95" s="9">
        <v>0.42</v>
      </c>
      <c r="AW95" s="9">
        <v>0.13</v>
      </c>
      <c r="AX95" s="9">
        <v>1.72</v>
      </c>
      <c r="AY95" s="9">
        <v>0.36</v>
      </c>
      <c r="AZ95" s="9">
        <v>0.23</v>
      </c>
      <c r="BA95" s="9">
        <v>0.1</v>
      </c>
      <c r="BB95" s="9">
        <v>0.14000000000000001</v>
      </c>
      <c r="BC95" s="9">
        <v>0.22</v>
      </c>
      <c r="BD95" s="9">
        <v>1.35</v>
      </c>
      <c r="BE95" s="9">
        <v>0.46</v>
      </c>
      <c r="BF95" s="9">
        <v>0.19</v>
      </c>
      <c r="BG95" s="9">
        <v>0.41</v>
      </c>
      <c r="BH95" s="9">
        <v>0.37</v>
      </c>
      <c r="BI95" s="9">
        <v>0.11</v>
      </c>
      <c r="BJ95" s="9">
        <v>1.67</v>
      </c>
      <c r="BK95" s="9">
        <v>1.49</v>
      </c>
      <c r="BL95" s="9">
        <v>2.5</v>
      </c>
      <c r="BM95" s="15">
        <v>2.2599999999999998</v>
      </c>
      <c r="BN95" s="9">
        <v>1.61</v>
      </c>
      <c r="BO95" s="9">
        <v>2.96</v>
      </c>
    </row>
    <row r="96" spans="1:67" ht="30" customHeight="1" x14ac:dyDescent="0.3">
      <c r="A96" s="3"/>
      <c r="B96" s="3"/>
      <c r="C96" s="4">
        <v>9</v>
      </c>
      <c r="D96" s="5">
        <f>D95*C96</f>
        <v>321.39</v>
      </c>
      <c r="E96" s="5">
        <f>E95*C96</f>
        <v>281.43</v>
      </c>
      <c r="F96" s="5">
        <f>C96*$F$95</f>
        <v>288.17999999999995</v>
      </c>
      <c r="G96" s="5">
        <f t="shared" si="26"/>
        <v>285.21999999999997</v>
      </c>
      <c r="H96" s="5">
        <f>C96*H95</f>
        <v>247.04999999999995</v>
      </c>
      <c r="I96" s="5">
        <f>C96*I95</f>
        <v>267.38999999999993</v>
      </c>
      <c r="J96" s="5">
        <f>C96*J95</f>
        <v>289.88999999999993</v>
      </c>
      <c r="K96" s="5">
        <f>C96*K95</f>
        <v>303.29999999999995</v>
      </c>
      <c r="L96" s="5">
        <f>C96*L95</f>
        <v>318.33</v>
      </c>
      <c r="M96" s="5">
        <f>C96*M95</f>
        <v>319.32</v>
      </c>
      <c r="N96" s="5">
        <f>C96*N95</f>
        <v>322.64999999999998</v>
      </c>
      <c r="O96" s="5">
        <f>C96*O95</f>
        <v>326.33999999999992</v>
      </c>
      <c r="P96" s="5">
        <f>C96*P95</f>
        <v>324.62999999999994</v>
      </c>
      <c r="Q96" s="5">
        <f>C96*Q95</f>
        <v>320.48999999999995</v>
      </c>
      <c r="R96" s="5">
        <f>C96*R95</f>
        <v>308.33999999999992</v>
      </c>
      <c r="S96" s="5">
        <f>C96*S95</f>
        <v>306.3599999999999</v>
      </c>
      <c r="T96" s="5">
        <f>C96*T95</f>
        <v>305.09999999999991</v>
      </c>
      <c r="U96" s="5">
        <f>C96*U95</f>
        <v>304.19999999999993</v>
      </c>
      <c r="V96" s="5">
        <f>C96*V95</f>
        <v>306.26999999999987</v>
      </c>
      <c r="W96" s="5">
        <f>C96*W95</f>
        <v>309.50999999999988</v>
      </c>
      <c r="X96" s="5">
        <f>C96*X95</f>
        <v>324.9899999999999</v>
      </c>
      <c r="Y96" s="5">
        <f>C96*Y95</f>
        <v>326.15999999999991</v>
      </c>
      <c r="Z96" s="5">
        <f>C96*Z95</f>
        <v>329.93999999999988</v>
      </c>
      <c r="AA96" s="5">
        <f>C96*AA95</f>
        <v>329.75999999999988</v>
      </c>
      <c r="AB96" s="5">
        <f>C96*AB95</f>
        <v>322.7399999999999</v>
      </c>
      <c r="AC96" s="5">
        <f>C96*AC95</f>
        <v>326.87999999999988</v>
      </c>
      <c r="AD96" s="5">
        <f>C96*AD95</f>
        <v>318.86999999999989</v>
      </c>
      <c r="AE96" s="5">
        <f>C96*AE95</f>
        <v>313.7399999999999</v>
      </c>
      <c r="AF96" s="5">
        <f>C96*AF95</f>
        <v>307.52999999999986</v>
      </c>
      <c r="AG96" s="5">
        <f>C96*AG95</f>
        <v>295.64999999999986</v>
      </c>
      <c r="AH96" s="5">
        <f>C96*AH95</f>
        <v>294.11999999999989</v>
      </c>
      <c r="AI96" s="15">
        <f>C96*AI95</f>
        <v>288.62999999999988</v>
      </c>
      <c r="AJ96" s="15">
        <f>C96*AJ95</f>
        <v>290.78999999999991</v>
      </c>
      <c r="AL96" s="9">
        <v>0.24</v>
      </c>
      <c r="AM96" s="9">
        <v>0.61</v>
      </c>
      <c r="AN96" s="9">
        <v>0.17</v>
      </c>
      <c r="AO96" s="9">
        <v>1.32</v>
      </c>
      <c r="AP96" s="9">
        <v>0.69</v>
      </c>
      <c r="AQ96" s="9">
        <v>0.56999999999999995</v>
      </c>
      <c r="AR96" s="9">
        <v>0.89</v>
      </c>
      <c r="AS96" s="9">
        <v>0.46</v>
      </c>
      <c r="AT96" s="9">
        <v>0.78</v>
      </c>
      <c r="AU96" s="9">
        <v>0.02</v>
      </c>
      <c r="AV96" s="9">
        <v>0.42</v>
      </c>
      <c r="AW96" s="9">
        <v>0.13</v>
      </c>
      <c r="AX96" s="9">
        <v>1.72</v>
      </c>
      <c r="AY96" s="9">
        <v>0.36</v>
      </c>
      <c r="AZ96" s="9">
        <v>0.23</v>
      </c>
      <c r="BA96" s="9">
        <v>0.1</v>
      </c>
      <c r="BB96" s="9">
        <v>0.14000000000000001</v>
      </c>
      <c r="BC96" s="9">
        <v>0.22</v>
      </c>
      <c r="BD96" s="9">
        <v>1.35</v>
      </c>
      <c r="BE96" s="9">
        <v>0.46</v>
      </c>
      <c r="BF96" s="9">
        <v>0.19</v>
      </c>
      <c r="BG96" s="9">
        <v>0.41</v>
      </c>
      <c r="BH96" s="9">
        <v>0.37</v>
      </c>
      <c r="BI96" s="9">
        <v>0.11</v>
      </c>
      <c r="BJ96" s="9">
        <v>1.67</v>
      </c>
      <c r="BK96" s="9">
        <v>1.49</v>
      </c>
      <c r="BL96" s="9">
        <v>2.5</v>
      </c>
      <c r="BM96" s="15">
        <v>2.2599999999999998</v>
      </c>
      <c r="BN96" s="9">
        <v>1.61</v>
      </c>
      <c r="BO96" s="9">
        <v>2.96</v>
      </c>
    </row>
    <row r="97" spans="1:67" ht="30" customHeight="1" x14ac:dyDescent="0.3">
      <c r="A97" s="3"/>
      <c r="B97" s="3"/>
      <c r="C97" s="4">
        <v>14</v>
      </c>
      <c r="D97" s="5">
        <f>D95*C97</f>
        <v>499.94</v>
      </c>
      <c r="E97" s="5">
        <f>E95*C97</f>
        <v>437.78</v>
      </c>
      <c r="F97" s="5">
        <f t="shared" ref="F97:F98" si="42">C97*$F$95</f>
        <v>448.28</v>
      </c>
      <c r="G97" s="5">
        <f t="shared" si="26"/>
        <v>445.32</v>
      </c>
      <c r="H97" s="5">
        <f>C97*H95</f>
        <v>384.29999999999995</v>
      </c>
      <c r="I97" s="5">
        <f>C97*I95</f>
        <v>415.93999999999994</v>
      </c>
      <c r="J97" s="5">
        <f>C97*J95</f>
        <v>450.93999999999994</v>
      </c>
      <c r="K97" s="5">
        <f>C97*K95</f>
        <v>471.79999999999995</v>
      </c>
      <c r="L97" s="5">
        <f>C97*L95</f>
        <v>495.17999999999995</v>
      </c>
      <c r="M97" s="5">
        <f>C97*M95</f>
        <v>496.71999999999997</v>
      </c>
      <c r="N97" s="5">
        <f>C97*N95</f>
        <v>501.89999999999992</v>
      </c>
      <c r="O97" s="5">
        <f>C97*O95</f>
        <v>507.63999999999987</v>
      </c>
      <c r="P97" s="5">
        <f>C97*P95</f>
        <v>504.9799999999999</v>
      </c>
      <c r="Q97" s="5">
        <f>C97*Q95</f>
        <v>498.53999999999991</v>
      </c>
      <c r="R97" s="5">
        <f>C97*R95</f>
        <v>479.63999999999987</v>
      </c>
      <c r="S97" s="5">
        <f>C97*S95</f>
        <v>476.55999999999989</v>
      </c>
      <c r="T97" s="5">
        <f>C97*T95</f>
        <v>474.59999999999991</v>
      </c>
      <c r="U97" s="5">
        <f>C97*U95</f>
        <v>473.19999999999987</v>
      </c>
      <c r="V97" s="5">
        <f>C97*V95</f>
        <v>476.41999999999985</v>
      </c>
      <c r="W97" s="5">
        <f>C97*W95</f>
        <v>481.45999999999981</v>
      </c>
      <c r="X97" s="5">
        <f>C97*X95</f>
        <v>505.53999999999979</v>
      </c>
      <c r="Y97" s="5">
        <f>C97*Y95</f>
        <v>507.35999999999984</v>
      </c>
      <c r="Z97" s="5">
        <f>C97*Z95</f>
        <v>513.2399999999999</v>
      </c>
      <c r="AA97" s="5">
        <f>C97*AA95</f>
        <v>512.95999999999981</v>
      </c>
      <c r="AB97" s="5">
        <f>C97*AB95</f>
        <v>502.03999999999979</v>
      </c>
      <c r="AC97" s="5">
        <f>C97*AC95</f>
        <v>508.47999999999979</v>
      </c>
      <c r="AD97" s="5">
        <f>C97*AD95</f>
        <v>496.01999999999981</v>
      </c>
      <c r="AE97" s="5">
        <f>C97*AE95</f>
        <v>488.03999999999979</v>
      </c>
      <c r="AF97" s="5">
        <f>C97*AF95</f>
        <v>478.37999999999982</v>
      </c>
      <c r="AG97" s="5">
        <f>C97*AG95</f>
        <v>459.89999999999981</v>
      </c>
      <c r="AH97" s="5">
        <f>C97*AH95</f>
        <v>457.51999999999981</v>
      </c>
      <c r="AI97" s="15">
        <f>C97*AI95</f>
        <v>448.97999999999979</v>
      </c>
      <c r="AJ97" s="15">
        <f>C97*AJ95</f>
        <v>452.3399999999998</v>
      </c>
      <c r="AL97" s="9">
        <v>0.24</v>
      </c>
      <c r="AM97" s="9">
        <v>0.61</v>
      </c>
      <c r="AN97" s="9">
        <v>0.17</v>
      </c>
      <c r="AO97" s="9">
        <v>1.32</v>
      </c>
      <c r="AP97" s="9">
        <v>0.69</v>
      </c>
      <c r="AQ97" s="9">
        <v>0.56999999999999995</v>
      </c>
      <c r="AR97" s="9">
        <v>0.89</v>
      </c>
      <c r="AS97" s="9">
        <v>0.46</v>
      </c>
      <c r="AT97" s="9">
        <v>0.78</v>
      </c>
      <c r="AU97" s="9">
        <v>0.02</v>
      </c>
      <c r="AV97" s="9">
        <v>0.42</v>
      </c>
      <c r="AW97" s="9">
        <v>0.13</v>
      </c>
      <c r="AX97" s="9">
        <v>1.72</v>
      </c>
      <c r="AY97" s="9">
        <v>0.36</v>
      </c>
      <c r="AZ97" s="9">
        <v>0.23</v>
      </c>
      <c r="BA97" s="9">
        <v>0.1</v>
      </c>
      <c r="BB97" s="9">
        <v>0.14000000000000001</v>
      </c>
      <c r="BC97" s="9">
        <v>0.22</v>
      </c>
      <c r="BD97" s="9">
        <v>1.35</v>
      </c>
      <c r="BE97" s="9">
        <v>0.46</v>
      </c>
      <c r="BF97" s="9">
        <v>0.19</v>
      </c>
      <c r="BG97" s="9">
        <v>0.41</v>
      </c>
      <c r="BH97" s="9">
        <v>0.37</v>
      </c>
      <c r="BI97" s="9">
        <v>0.11</v>
      </c>
      <c r="BJ97" s="9">
        <v>1.67</v>
      </c>
      <c r="BK97" s="9">
        <v>1.49</v>
      </c>
      <c r="BL97" s="9">
        <v>2.5</v>
      </c>
      <c r="BM97" s="15">
        <v>2.2599999999999998</v>
      </c>
      <c r="BN97" s="9">
        <v>1.61</v>
      </c>
      <c r="BO97" s="9">
        <v>2.96</v>
      </c>
    </row>
    <row r="98" spans="1:67" ht="30" customHeight="1" x14ac:dyDescent="0.3">
      <c r="A98" s="3"/>
      <c r="B98" s="3"/>
      <c r="C98" s="4">
        <v>19</v>
      </c>
      <c r="D98" s="5">
        <f>D95*C98</f>
        <v>678.49</v>
      </c>
      <c r="E98" s="5">
        <f>E95*C98</f>
        <v>594.13</v>
      </c>
      <c r="F98" s="5">
        <f t="shared" si="42"/>
        <v>608.37999999999988</v>
      </c>
      <c r="G98" s="5">
        <f t="shared" si="26"/>
        <v>605.41999999999985</v>
      </c>
      <c r="H98" s="5">
        <f>C98*H95</f>
        <v>521.54999999999995</v>
      </c>
      <c r="I98" s="5">
        <f>C98*I95</f>
        <v>564.4899999999999</v>
      </c>
      <c r="J98" s="5">
        <f>C98*J95</f>
        <v>611.9899999999999</v>
      </c>
      <c r="K98" s="5">
        <f>C98*K95</f>
        <v>640.29999999999995</v>
      </c>
      <c r="L98" s="5">
        <f>C98*L95</f>
        <v>672.03</v>
      </c>
      <c r="M98" s="5">
        <f>C98*M95</f>
        <v>674.11999999999989</v>
      </c>
      <c r="N98" s="5">
        <f>C98*N95</f>
        <v>681.14999999999986</v>
      </c>
      <c r="O98" s="5">
        <f>C98*O95</f>
        <v>688.93999999999983</v>
      </c>
      <c r="P98" s="5">
        <f>C98*P95</f>
        <v>685.32999999999993</v>
      </c>
      <c r="Q98" s="5">
        <f>C98*Q95</f>
        <v>676.5899999999998</v>
      </c>
      <c r="R98" s="5">
        <f>C98*R95</f>
        <v>650.93999999999983</v>
      </c>
      <c r="S98" s="5">
        <f>C98*S95</f>
        <v>646.75999999999988</v>
      </c>
      <c r="T98" s="5">
        <f>C98*T95</f>
        <v>644.0999999999998</v>
      </c>
      <c r="U98" s="5">
        <f>C98*U95</f>
        <v>642.19999999999982</v>
      </c>
      <c r="V98" s="5">
        <f>C98*V95</f>
        <v>646.56999999999971</v>
      </c>
      <c r="W98" s="5">
        <f>C98*W95</f>
        <v>653.40999999999974</v>
      </c>
      <c r="X98" s="5">
        <f>C98*X95</f>
        <v>686.08999999999969</v>
      </c>
      <c r="Y98" s="5">
        <f>C98*Y95</f>
        <v>688.55999999999972</v>
      </c>
      <c r="Z98" s="5">
        <f>C98*Z95</f>
        <v>696.53999999999985</v>
      </c>
      <c r="AA98" s="5">
        <f>C98*AA95</f>
        <v>696.15999999999974</v>
      </c>
      <c r="AB98" s="5">
        <f>C98*AB95</f>
        <v>681.33999999999969</v>
      </c>
      <c r="AC98" s="5">
        <f>C98*AC95</f>
        <v>690.0799999999997</v>
      </c>
      <c r="AD98" s="5">
        <f>C98*AD95</f>
        <v>673.16999999999973</v>
      </c>
      <c r="AE98" s="5">
        <f>C98*AE95</f>
        <v>662.33999999999969</v>
      </c>
      <c r="AF98" s="5">
        <f>C98*AF95</f>
        <v>649.22999999999979</v>
      </c>
      <c r="AG98" s="5">
        <f>C98*AG95</f>
        <v>624.14999999999975</v>
      </c>
      <c r="AH98" s="5">
        <f>C98*AH95</f>
        <v>620.91999999999973</v>
      </c>
      <c r="AI98" s="15">
        <f>C98*AI95</f>
        <v>609.3299999999997</v>
      </c>
      <c r="AJ98" s="15">
        <f>C98*AJ95</f>
        <v>613.88999999999976</v>
      </c>
      <c r="AL98" s="9">
        <v>0.24</v>
      </c>
      <c r="AM98" s="9">
        <v>0.61</v>
      </c>
      <c r="AN98" s="9">
        <v>0.17</v>
      </c>
      <c r="AO98" s="9">
        <v>1.32</v>
      </c>
      <c r="AP98" s="9">
        <v>0.69</v>
      </c>
      <c r="AQ98" s="9">
        <v>0.56999999999999995</v>
      </c>
      <c r="AR98" s="9">
        <v>0.89</v>
      </c>
      <c r="AS98" s="9">
        <v>0.46</v>
      </c>
      <c r="AT98" s="9">
        <v>0.78</v>
      </c>
      <c r="AU98" s="9">
        <v>0.02</v>
      </c>
      <c r="AV98" s="9">
        <v>0.42</v>
      </c>
      <c r="AW98" s="9">
        <v>0.13</v>
      </c>
      <c r="AX98" s="9">
        <v>1.72</v>
      </c>
      <c r="AY98" s="9">
        <v>0.36</v>
      </c>
      <c r="AZ98" s="9">
        <v>0.23</v>
      </c>
      <c r="BA98" s="9">
        <v>0.1</v>
      </c>
      <c r="BB98" s="9">
        <v>0.14000000000000001</v>
      </c>
      <c r="BC98" s="9">
        <v>0.22</v>
      </c>
      <c r="BD98" s="9">
        <v>1.35</v>
      </c>
      <c r="BE98" s="9">
        <v>0.46</v>
      </c>
      <c r="BF98" s="9">
        <v>0.19</v>
      </c>
      <c r="BG98" s="9">
        <v>0.41</v>
      </c>
      <c r="BH98" s="9">
        <v>0.37</v>
      </c>
      <c r="BI98" s="9">
        <v>0.11</v>
      </c>
      <c r="BJ98" s="9">
        <v>1.67</v>
      </c>
      <c r="BK98" s="9">
        <v>1.49</v>
      </c>
      <c r="BL98" s="9">
        <v>2.5</v>
      </c>
      <c r="BM98" s="15">
        <v>2.2599999999999998</v>
      </c>
      <c r="BN98" s="9">
        <v>1.61</v>
      </c>
      <c r="BO98" s="9">
        <v>2.96</v>
      </c>
    </row>
    <row r="99" spans="1:67" ht="30" customHeight="1" x14ac:dyDescent="0.3">
      <c r="A99" s="3"/>
      <c r="B99" s="3"/>
      <c r="C99" s="4">
        <v>48</v>
      </c>
      <c r="D99" s="5">
        <f>D95*C99</f>
        <v>1714.08</v>
      </c>
      <c r="E99" s="5">
        <f>E95*C99</f>
        <v>1500.96</v>
      </c>
      <c r="F99" s="5">
        <f>C99*$F$95</f>
        <v>1536.9599999999998</v>
      </c>
      <c r="G99" s="5">
        <f t="shared" si="26"/>
        <v>1533.9999999999998</v>
      </c>
      <c r="H99" s="5">
        <f>C99*H95</f>
        <v>1317.6</v>
      </c>
      <c r="I99" s="5">
        <f>C99*I95</f>
        <v>1426.0799999999997</v>
      </c>
      <c r="J99" s="5">
        <f>C99*J95</f>
        <v>1546.0799999999997</v>
      </c>
      <c r="K99" s="5">
        <f>C99*K95</f>
        <v>1617.6</v>
      </c>
      <c r="L99" s="5">
        <f>C99*L95</f>
        <v>1697.7599999999998</v>
      </c>
      <c r="M99" s="5">
        <f>C99*M95</f>
        <v>1703.04</v>
      </c>
      <c r="N99" s="5">
        <f>C99*N95</f>
        <v>1720.7999999999997</v>
      </c>
      <c r="O99" s="5">
        <f>C99*O95</f>
        <v>1740.4799999999996</v>
      </c>
      <c r="P99" s="5">
        <f>C99*P95</f>
        <v>1731.3599999999997</v>
      </c>
      <c r="Q99" s="5">
        <f>C99*Q95</f>
        <v>1709.2799999999997</v>
      </c>
      <c r="R99" s="5">
        <f>C99*R95</f>
        <v>1644.4799999999996</v>
      </c>
      <c r="S99" s="5">
        <f>C99*S95</f>
        <v>1633.9199999999996</v>
      </c>
      <c r="T99" s="5">
        <f>C99*T95</f>
        <v>1627.1999999999996</v>
      </c>
      <c r="U99" s="5">
        <f>C99*U95</f>
        <v>1622.3999999999996</v>
      </c>
      <c r="V99" s="5">
        <f>C99*V95</f>
        <v>1633.4399999999994</v>
      </c>
      <c r="W99" s="5">
        <f>C99*W95</f>
        <v>1650.7199999999993</v>
      </c>
      <c r="X99" s="5">
        <f>C99*X95</f>
        <v>1733.2799999999993</v>
      </c>
      <c r="Y99" s="5">
        <f>C99*Y95</f>
        <v>1739.5199999999995</v>
      </c>
      <c r="Z99" s="5">
        <f>C99*Z95</f>
        <v>1759.6799999999994</v>
      </c>
      <c r="AA99" s="5">
        <f>C99*AA95</f>
        <v>1758.7199999999993</v>
      </c>
      <c r="AB99" s="5">
        <f>C99*AB95</f>
        <v>1721.2799999999993</v>
      </c>
      <c r="AC99" s="5">
        <f>C99*AC95</f>
        <v>1743.3599999999992</v>
      </c>
      <c r="AD99" s="5">
        <f>C99*AD95</f>
        <v>1700.6399999999994</v>
      </c>
      <c r="AE99" s="5">
        <f>C99*AE95</f>
        <v>1673.2799999999993</v>
      </c>
      <c r="AF99" s="5">
        <f>C99*AF95</f>
        <v>1640.1599999999994</v>
      </c>
      <c r="AG99" s="5">
        <f>C99*AG95</f>
        <v>1576.7999999999993</v>
      </c>
      <c r="AH99" s="5">
        <f>C99*AH95</f>
        <v>1568.6399999999994</v>
      </c>
      <c r="AI99" s="15">
        <f>C99*AI95</f>
        <v>1539.3599999999992</v>
      </c>
      <c r="AJ99" s="15">
        <f>C99*AJ95</f>
        <v>1550.8799999999994</v>
      </c>
      <c r="AL99" s="9">
        <v>0.24</v>
      </c>
      <c r="AM99" s="9">
        <v>0.61</v>
      </c>
      <c r="AN99" s="9">
        <v>0.17</v>
      </c>
      <c r="AO99" s="9">
        <v>1.32</v>
      </c>
      <c r="AP99" s="9">
        <v>0.69</v>
      </c>
      <c r="AQ99" s="9">
        <v>0.56999999999999995</v>
      </c>
      <c r="AR99" s="9">
        <v>0.89</v>
      </c>
      <c r="AS99" s="9">
        <v>0.46</v>
      </c>
      <c r="AT99" s="9">
        <v>0.78</v>
      </c>
      <c r="AU99" s="9">
        <v>0.02</v>
      </c>
      <c r="AV99" s="9">
        <v>0.42</v>
      </c>
      <c r="AW99" s="9">
        <v>0.13</v>
      </c>
      <c r="AX99" s="9">
        <v>1.72</v>
      </c>
      <c r="AY99" s="9">
        <v>0.36</v>
      </c>
      <c r="AZ99" s="9">
        <v>0.23</v>
      </c>
      <c r="BA99" s="9">
        <v>0.1</v>
      </c>
      <c r="BB99" s="9">
        <v>0.14000000000000001</v>
      </c>
      <c r="BC99" s="9">
        <v>0.22</v>
      </c>
      <c r="BD99" s="9">
        <v>1.35</v>
      </c>
      <c r="BE99" s="9">
        <v>0.46</v>
      </c>
      <c r="BF99" s="9">
        <v>0.19</v>
      </c>
      <c r="BG99" s="9">
        <v>0.41</v>
      </c>
      <c r="BH99" s="9">
        <v>0.37</v>
      </c>
      <c r="BI99" s="9">
        <v>0.11</v>
      </c>
      <c r="BJ99" s="9">
        <v>1.67</v>
      </c>
      <c r="BK99" s="9">
        <v>1.49</v>
      </c>
      <c r="BL99" s="9">
        <v>2.5</v>
      </c>
      <c r="BM99" s="15">
        <v>2.2599999999999998</v>
      </c>
      <c r="BN99" s="9">
        <v>1.61</v>
      </c>
      <c r="BO99" s="9">
        <v>2.96</v>
      </c>
    </row>
    <row r="100" spans="1:67" ht="30" customHeight="1" x14ac:dyDescent="0.3">
      <c r="A100" s="3" t="s">
        <v>17</v>
      </c>
      <c r="B100" s="3" t="s">
        <v>6</v>
      </c>
      <c r="C100" s="4" t="s">
        <v>7</v>
      </c>
      <c r="D100" s="5">
        <v>35.770000000000003</v>
      </c>
      <c r="E100" s="5">
        <f t="shared" ref="E100:E108" si="43">D100-4.44</f>
        <v>31.330000000000002</v>
      </c>
      <c r="F100" s="5">
        <f>E100+0.75</f>
        <v>32.08</v>
      </c>
      <c r="G100" s="5">
        <f t="shared" si="26"/>
        <v>29.119999999999997</v>
      </c>
      <c r="H100" s="5">
        <f t="shared" ref="H100:H108" si="44">G100-BN100</f>
        <v>27.509999999999998</v>
      </c>
      <c r="I100" s="5">
        <f t="shared" ref="I100:I108" si="45">H100+BM100</f>
        <v>29.769999999999996</v>
      </c>
      <c r="J100" s="5">
        <f t="shared" ref="J100:J108" si="46">I100+BL100</f>
        <v>32.269999999999996</v>
      </c>
      <c r="K100" s="5">
        <f t="shared" ref="K100:K108" si="47">J100+BK100</f>
        <v>33.76</v>
      </c>
      <c r="L100" s="5">
        <f t="shared" ref="L100:L108" si="48">K100+BJ100</f>
        <v>35.43</v>
      </c>
      <c r="M100" s="5">
        <f t="shared" ref="M100:M108" si="49">L100+BI100</f>
        <v>35.54</v>
      </c>
      <c r="N100" s="5">
        <f t="shared" ref="N100:N108" si="50">M100+BH100</f>
        <v>35.909999999999997</v>
      </c>
      <c r="O100" s="5">
        <f t="shared" ref="O100:O108" si="51">N100+BG100</f>
        <v>36.319999999999993</v>
      </c>
      <c r="P100" s="5">
        <f t="shared" ref="P100:P108" si="52">O100-BF100</f>
        <v>36.129999999999995</v>
      </c>
      <c r="Q100" s="5">
        <f t="shared" ref="Q100:Q108" si="53">P100-BE100</f>
        <v>35.669999999999995</v>
      </c>
      <c r="R100" s="5">
        <f t="shared" ref="R100:R108" si="54">Q100-BD100</f>
        <v>34.319999999999993</v>
      </c>
      <c r="S100" s="5">
        <f t="shared" ref="S100:S108" si="55">R100-BC100</f>
        <v>34.099999999999994</v>
      </c>
      <c r="T100" s="5">
        <f t="shared" ref="T100:T108" si="56">S100-BB100</f>
        <v>33.959999999999994</v>
      </c>
      <c r="U100" s="5">
        <f t="shared" ref="U100:U108" si="57">T100-BA100</f>
        <v>33.859999999999992</v>
      </c>
      <c r="V100" s="5">
        <f t="shared" ref="V100:V108" si="58">U100+AZ100</f>
        <v>34.089999999999989</v>
      </c>
      <c r="W100" s="5">
        <f t="shared" ref="W100:W108" si="59">V100+AY100</f>
        <v>34.449999999999989</v>
      </c>
      <c r="X100" s="5">
        <f t="shared" ref="X100:X108" si="60">W100+AX100</f>
        <v>36.169999999999987</v>
      </c>
      <c r="Y100" s="5">
        <f t="shared" ref="Y100:Y108" si="61">X100+AW100</f>
        <v>36.29999999999999</v>
      </c>
      <c r="Z100" s="5">
        <f t="shared" si="27"/>
        <v>36.719999999999992</v>
      </c>
      <c r="AA100" s="5">
        <f t="shared" si="28"/>
        <v>36.699999999999989</v>
      </c>
      <c r="AB100" s="5">
        <f t="shared" si="29"/>
        <v>35.919999999999987</v>
      </c>
      <c r="AC100" s="5">
        <f t="shared" si="30"/>
        <v>36.379999999999988</v>
      </c>
      <c r="AD100" s="5">
        <f t="shared" si="31"/>
        <v>35.489999999999988</v>
      </c>
      <c r="AE100" s="5">
        <f t="shared" si="32"/>
        <v>34.919999999999987</v>
      </c>
      <c r="AF100" s="5">
        <f t="shared" si="33"/>
        <v>34.22999999999999</v>
      </c>
      <c r="AG100" s="5">
        <f t="shared" si="34"/>
        <v>32.909999999999989</v>
      </c>
      <c r="AH100" s="5">
        <f t="shared" si="35"/>
        <v>32.739999999999988</v>
      </c>
      <c r="AI100" s="15">
        <f t="shared" si="36"/>
        <v>32.129999999999988</v>
      </c>
      <c r="AJ100" s="15">
        <f t="shared" si="37"/>
        <v>32.36999999999999</v>
      </c>
      <c r="AL100" s="9">
        <v>0.24</v>
      </c>
      <c r="AM100" s="9">
        <v>0.61</v>
      </c>
      <c r="AN100" s="9">
        <v>0.17</v>
      </c>
      <c r="AO100" s="9">
        <v>1.32</v>
      </c>
      <c r="AP100" s="9">
        <v>0.69</v>
      </c>
      <c r="AQ100" s="9">
        <v>0.56999999999999995</v>
      </c>
      <c r="AR100" s="9">
        <v>0.89</v>
      </c>
      <c r="AS100" s="9">
        <v>0.46</v>
      </c>
      <c r="AT100" s="9">
        <v>0.78</v>
      </c>
      <c r="AU100" s="9">
        <v>0.02</v>
      </c>
      <c r="AV100" s="9">
        <v>0.42</v>
      </c>
      <c r="AW100" s="9">
        <v>0.13</v>
      </c>
      <c r="AX100" s="9">
        <v>1.72</v>
      </c>
      <c r="AY100" s="9">
        <v>0.36</v>
      </c>
      <c r="AZ100" s="9">
        <v>0.23</v>
      </c>
      <c r="BA100" s="9">
        <v>0.1</v>
      </c>
      <c r="BB100" s="9">
        <v>0.14000000000000001</v>
      </c>
      <c r="BC100" s="9">
        <v>0.22</v>
      </c>
      <c r="BD100" s="9">
        <v>1.35</v>
      </c>
      <c r="BE100" s="9">
        <v>0.46</v>
      </c>
      <c r="BF100" s="9">
        <v>0.19</v>
      </c>
      <c r="BG100" s="9">
        <v>0.41</v>
      </c>
      <c r="BH100" s="9">
        <v>0.37</v>
      </c>
      <c r="BI100" s="9">
        <v>0.11</v>
      </c>
      <c r="BJ100" s="9">
        <v>1.67</v>
      </c>
      <c r="BK100" s="9">
        <v>1.49</v>
      </c>
      <c r="BL100" s="9">
        <v>2.5</v>
      </c>
      <c r="BM100" s="15">
        <v>2.2599999999999998</v>
      </c>
      <c r="BN100" s="9">
        <v>1.61</v>
      </c>
      <c r="BO100" s="9">
        <v>2.96</v>
      </c>
    </row>
    <row r="101" spans="1:67" ht="30" customHeight="1" x14ac:dyDescent="0.3">
      <c r="A101" s="7" t="s">
        <v>17</v>
      </c>
      <c r="B101" s="3" t="s">
        <v>8</v>
      </c>
      <c r="C101" s="4" t="s">
        <v>7</v>
      </c>
      <c r="D101" s="5">
        <v>35.78</v>
      </c>
      <c r="E101" s="5">
        <f t="shared" si="43"/>
        <v>31.34</v>
      </c>
      <c r="F101" s="5">
        <f t="shared" ref="F101:F108" si="62">E101+0.75</f>
        <v>32.090000000000003</v>
      </c>
      <c r="G101" s="5">
        <f t="shared" si="26"/>
        <v>29.130000000000003</v>
      </c>
      <c r="H101" s="5">
        <f t="shared" si="44"/>
        <v>27.520000000000003</v>
      </c>
      <c r="I101" s="5">
        <f t="shared" si="45"/>
        <v>29.78</v>
      </c>
      <c r="J101" s="5">
        <f t="shared" si="46"/>
        <v>32.28</v>
      </c>
      <c r="K101" s="5">
        <f t="shared" si="47"/>
        <v>33.770000000000003</v>
      </c>
      <c r="L101" s="5">
        <f t="shared" si="48"/>
        <v>35.440000000000005</v>
      </c>
      <c r="M101" s="5">
        <f t="shared" si="49"/>
        <v>35.550000000000004</v>
      </c>
      <c r="N101" s="5">
        <f t="shared" si="50"/>
        <v>35.92</v>
      </c>
      <c r="O101" s="5">
        <f t="shared" si="51"/>
        <v>36.33</v>
      </c>
      <c r="P101" s="5">
        <f t="shared" si="52"/>
        <v>36.14</v>
      </c>
      <c r="Q101" s="5">
        <f t="shared" si="53"/>
        <v>35.68</v>
      </c>
      <c r="R101" s="5">
        <f t="shared" si="54"/>
        <v>34.33</v>
      </c>
      <c r="S101" s="5">
        <f t="shared" si="55"/>
        <v>34.11</v>
      </c>
      <c r="T101" s="5">
        <f t="shared" si="56"/>
        <v>33.97</v>
      </c>
      <c r="U101" s="5">
        <f t="shared" si="57"/>
        <v>33.869999999999997</v>
      </c>
      <c r="V101" s="5">
        <f t="shared" si="58"/>
        <v>34.099999999999994</v>
      </c>
      <c r="W101" s="5">
        <f t="shared" si="59"/>
        <v>34.459999999999994</v>
      </c>
      <c r="X101" s="5">
        <f t="shared" si="60"/>
        <v>36.179999999999993</v>
      </c>
      <c r="Y101" s="5">
        <f t="shared" si="61"/>
        <v>36.309999999999995</v>
      </c>
      <c r="Z101" s="5">
        <f t="shared" si="27"/>
        <v>36.729999999999997</v>
      </c>
      <c r="AA101" s="5">
        <f t="shared" si="28"/>
        <v>36.709999999999994</v>
      </c>
      <c r="AB101" s="5">
        <f t="shared" si="29"/>
        <v>35.919999999999995</v>
      </c>
      <c r="AC101" s="5">
        <f t="shared" si="30"/>
        <v>36.379999999999995</v>
      </c>
      <c r="AD101" s="5">
        <f t="shared" si="31"/>
        <v>35.489999999999995</v>
      </c>
      <c r="AE101" s="5">
        <f t="shared" si="32"/>
        <v>34.919999999999995</v>
      </c>
      <c r="AF101" s="5">
        <f t="shared" si="33"/>
        <v>34.229999999999997</v>
      </c>
      <c r="AG101" s="5">
        <f t="shared" si="34"/>
        <v>32.909999999999997</v>
      </c>
      <c r="AH101" s="5">
        <f t="shared" si="35"/>
        <v>32.739999999999995</v>
      </c>
      <c r="AI101" s="15">
        <f t="shared" si="36"/>
        <v>32.129999999999995</v>
      </c>
      <c r="AJ101" s="15">
        <f t="shared" si="37"/>
        <v>32.369999999999997</v>
      </c>
      <c r="AL101" s="9">
        <v>0.24</v>
      </c>
      <c r="AM101" s="9">
        <v>0.61</v>
      </c>
      <c r="AN101" s="9">
        <v>0.17</v>
      </c>
      <c r="AO101" s="9">
        <v>1.32</v>
      </c>
      <c r="AP101" s="9">
        <v>0.69</v>
      </c>
      <c r="AQ101" s="9">
        <v>0.56999999999999995</v>
      </c>
      <c r="AR101" s="9">
        <v>0.89</v>
      </c>
      <c r="AS101" s="9">
        <v>0.46</v>
      </c>
      <c r="AT101" s="9">
        <v>0.79</v>
      </c>
      <c r="AU101" s="9">
        <v>0.02</v>
      </c>
      <c r="AV101" s="9">
        <v>0.42</v>
      </c>
      <c r="AW101" s="9">
        <v>0.13</v>
      </c>
      <c r="AX101" s="9">
        <v>1.72</v>
      </c>
      <c r="AY101" s="9">
        <v>0.36</v>
      </c>
      <c r="AZ101" s="9">
        <v>0.23</v>
      </c>
      <c r="BA101" s="9">
        <v>0.1</v>
      </c>
      <c r="BB101" s="9">
        <v>0.14000000000000001</v>
      </c>
      <c r="BC101" s="9">
        <v>0.22</v>
      </c>
      <c r="BD101" s="9">
        <v>1.35</v>
      </c>
      <c r="BE101" s="9">
        <v>0.46</v>
      </c>
      <c r="BF101" s="9">
        <v>0.19</v>
      </c>
      <c r="BG101" s="9">
        <v>0.41</v>
      </c>
      <c r="BH101" s="9">
        <v>0.37</v>
      </c>
      <c r="BI101" s="9">
        <v>0.11</v>
      </c>
      <c r="BJ101" s="9">
        <v>1.67</v>
      </c>
      <c r="BK101" s="9">
        <v>1.49</v>
      </c>
      <c r="BL101" s="9">
        <v>2.5</v>
      </c>
      <c r="BM101" s="15">
        <v>2.2599999999999998</v>
      </c>
      <c r="BN101" s="9">
        <v>1.61</v>
      </c>
      <c r="BO101" s="9">
        <v>2.96</v>
      </c>
    </row>
    <row r="102" spans="1:67" ht="30" customHeight="1" x14ac:dyDescent="0.3">
      <c r="A102" s="3" t="s">
        <v>17</v>
      </c>
      <c r="B102" s="3" t="s">
        <v>9</v>
      </c>
      <c r="C102" s="4" t="s">
        <v>7</v>
      </c>
      <c r="D102" s="5">
        <v>35.450000000000003</v>
      </c>
      <c r="E102" s="5">
        <f t="shared" si="43"/>
        <v>31.01</v>
      </c>
      <c r="F102" s="5">
        <f t="shared" si="62"/>
        <v>31.76</v>
      </c>
      <c r="G102" s="5">
        <f t="shared" si="26"/>
        <v>28.8</v>
      </c>
      <c r="H102" s="5">
        <f t="shared" si="44"/>
        <v>27.19</v>
      </c>
      <c r="I102" s="5">
        <f t="shared" si="45"/>
        <v>29.450000000000003</v>
      </c>
      <c r="J102" s="5">
        <f t="shared" si="46"/>
        <v>31.950000000000003</v>
      </c>
      <c r="K102" s="5">
        <f t="shared" si="47"/>
        <v>33.440000000000005</v>
      </c>
      <c r="L102" s="5">
        <f t="shared" si="48"/>
        <v>35.110000000000007</v>
      </c>
      <c r="M102" s="5">
        <f t="shared" si="49"/>
        <v>35.220000000000006</v>
      </c>
      <c r="N102" s="5">
        <f t="shared" si="50"/>
        <v>35.590000000000003</v>
      </c>
      <c r="O102" s="5">
        <f t="shared" si="51"/>
        <v>36</v>
      </c>
      <c r="P102" s="5">
        <f t="shared" si="52"/>
        <v>35.81</v>
      </c>
      <c r="Q102" s="5">
        <f t="shared" si="53"/>
        <v>35.35</v>
      </c>
      <c r="R102" s="5">
        <f t="shared" si="54"/>
        <v>34</v>
      </c>
      <c r="S102" s="5">
        <f t="shared" si="55"/>
        <v>33.78</v>
      </c>
      <c r="T102" s="5">
        <f t="shared" si="56"/>
        <v>33.64</v>
      </c>
      <c r="U102" s="5">
        <f t="shared" si="57"/>
        <v>33.54</v>
      </c>
      <c r="V102" s="5">
        <f t="shared" si="58"/>
        <v>33.769999999999996</v>
      </c>
      <c r="W102" s="5">
        <f t="shared" si="59"/>
        <v>34.129999999999995</v>
      </c>
      <c r="X102" s="5">
        <f t="shared" si="60"/>
        <v>35.849999999999994</v>
      </c>
      <c r="Y102" s="5">
        <f t="shared" si="61"/>
        <v>35.979999999999997</v>
      </c>
      <c r="Z102" s="5">
        <f t="shared" si="27"/>
        <v>36.4</v>
      </c>
      <c r="AA102" s="5">
        <f t="shared" si="28"/>
        <v>36.379999999999995</v>
      </c>
      <c r="AB102" s="5">
        <f t="shared" si="29"/>
        <v>35.589999999999996</v>
      </c>
      <c r="AC102" s="5">
        <f t="shared" si="30"/>
        <v>36.049999999999997</v>
      </c>
      <c r="AD102" s="5">
        <f t="shared" si="31"/>
        <v>35.159999999999997</v>
      </c>
      <c r="AE102" s="5">
        <f t="shared" si="32"/>
        <v>34.589999999999996</v>
      </c>
      <c r="AF102" s="5">
        <f t="shared" si="33"/>
        <v>33.9</v>
      </c>
      <c r="AG102" s="5">
        <f t="shared" si="34"/>
        <v>32.58</v>
      </c>
      <c r="AH102" s="5">
        <f t="shared" si="35"/>
        <v>32.409999999999997</v>
      </c>
      <c r="AI102" s="15">
        <f t="shared" si="36"/>
        <v>31.799999999999997</v>
      </c>
      <c r="AJ102" s="15">
        <f t="shared" si="37"/>
        <v>32.04</v>
      </c>
      <c r="AL102" s="9">
        <v>0.24</v>
      </c>
      <c r="AM102" s="9">
        <v>0.61</v>
      </c>
      <c r="AN102" s="9">
        <v>0.17</v>
      </c>
      <c r="AO102" s="9">
        <v>1.32</v>
      </c>
      <c r="AP102" s="9">
        <v>0.69</v>
      </c>
      <c r="AQ102" s="9">
        <v>0.56999999999999995</v>
      </c>
      <c r="AR102" s="9">
        <v>0.89</v>
      </c>
      <c r="AS102" s="9">
        <v>0.46</v>
      </c>
      <c r="AT102" s="9">
        <v>0.79</v>
      </c>
      <c r="AU102" s="9">
        <v>0.02</v>
      </c>
      <c r="AV102" s="9">
        <v>0.42</v>
      </c>
      <c r="AW102" s="9">
        <v>0.13</v>
      </c>
      <c r="AX102" s="9">
        <v>1.72</v>
      </c>
      <c r="AY102" s="9">
        <v>0.36</v>
      </c>
      <c r="AZ102" s="9">
        <v>0.23</v>
      </c>
      <c r="BA102" s="9">
        <v>0.1</v>
      </c>
      <c r="BB102" s="9">
        <v>0.14000000000000001</v>
      </c>
      <c r="BC102" s="9">
        <v>0.22</v>
      </c>
      <c r="BD102" s="9">
        <v>1.35</v>
      </c>
      <c r="BE102" s="9">
        <v>0.46</v>
      </c>
      <c r="BF102" s="9">
        <v>0.19</v>
      </c>
      <c r="BG102" s="9">
        <v>0.41</v>
      </c>
      <c r="BH102" s="9">
        <v>0.37</v>
      </c>
      <c r="BI102" s="9">
        <v>0.11</v>
      </c>
      <c r="BJ102" s="9">
        <v>1.67</v>
      </c>
      <c r="BK102" s="9">
        <v>1.49</v>
      </c>
      <c r="BL102" s="9">
        <v>2.5</v>
      </c>
      <c r="BM102" s="15">
        <v>2.2599999999999998</v>
      </c>
      <c r="BN102" s="9">
        <v>1.61</v>
      </c>
      <c r="BO102" s="9">
        <v>2.96</v>
      </c>
    </row>
    <row r="103" spans="1:67" ht="30" customHeight="1" x14ac:dyDescent="0.3">
      <c r="A103" s="3" t="s">
        <v>17</v>
      </c>
      <c r="B103" s="3" t="s">
        <v>10</v>
      </c>
      <c r="C103" s="4" t="s">
        <v>7</v>
      </c>
      <c r="D103" s="5">
        <v>35.82</v>
      </c>
      <c r="E103" s="5">
        <f t="shared" si="43"/>
        <v>31.38</v>
      </c>
      <c r="F103" s="5">
        <f t="shared" si="62"/>
        <v>32.129999999999995</v>
      </c>
      <c r="G103" s="5">
        <f t="shared" si="26"/>
        <v>29.169999999999995</v>
      </c>
      <c r="H103" s="5">
        <f t="shared" si="44"/>
        <v>27.559999999999995</v>
      </c>
      <c r="I103" s="5">
        <f t="shared" si="45"/>
        <v>29.819999999999993</v>
      </c>
      <c r="J103" s="5">
        <f t="shared" si="46"/>
        <v>32.319999999999993</v>
      </c>
      <c r="K103" s="5">
        <f t="shared" si="47"/>
        <v>33.809999999999995</v>
      </c>
      <c r="L103" s="5">
        <f t="shared" si="48"/>
        <v>35.479999999999997</v>
      </c>
      <c r="M103" s="5">
        <f t="shared" si="49"/>
        <v>35.589999999999996</v>
      </c>
      <c r="N103" s="5">
        <f t="shared" si="50"/>
        <v>35.959999999999994</v>
      </c>
      <c r="O103" s="5">
        <f t="shared" si="51"/>
        <v>36.36999999999999</v>
      </c>
      <c r="P103" s="5">
        <f t="shared" si="52"/>
        <v>36.179999999999993</v>
      </c>
      <c r="Q103" s="5">
        <f t="shared" si="53"/>
        <v>35.719999999999992</v>
      </c>
      <c r="R103" s="5">
        <f t="shared" si="54"/>
        <v>34.36999999999999</v>
      </c>
      <c r="S103" s="5">
        <f t="shared" si="55"/>
        <v>34.149999999999991</v>
      </c>
      <c r="T103" s="5">
        <f t="shared" si="56"/>
        <v>34.009999999999991</v>
      </c>
      <c r="U103" s="5">
        <f t="shared" si="57"/>
        <v>33.909999999999989</v>
      </c>
      <c r="V103" s="5">
        <f t="shared" si="58"/>
        <v>34.139999999999986</v>
      </c>
      <c r="W103" s="5">
        <f t="shared" si="59"/>
        <v>34.499999999999986</v>
      </c>
      <c r="X103" s="5">
        <f t="shared" si="60"/>
        <v>36.219999999999985</v>
      </c>
      <c r="Y103" s="5">
        <f t="shared" si="61"/>
        <v>36.349999999999987</v>
      </c>
      <c r="Z103" s="5">
        <f t="shared" si="27"/>
        <v>36.769999999999989</v>
      </c>
      <c r="AA103" s="5">
        <f t="shared" si="28"/>
        <v>36.749999999999986</v>
      </c>
      <c r="AB103" s="5">
        <f t="shared" si="29"/>
        <v>35.969999999999985</v>
      </c>
      <c r="AC103" s="5">
        <f t="shared" si="30"/>
        <v>36.429999999999986</v>
      </c>
      <c r="AD103" s="5">
        <f t="shared" si="31"/>
        <v>35.539999999999985</v>
      </c>
      <c r="AE103" s="5">
        <f t="shared" si="32"/>
        <v>34.969999999999985</v>
      </c>
      <c r="AF103" s="5">
        <f t="shared" si="33"/>
        <v>34.279999999999987</v>
      </c>
      <c r="AG103" s="5">
        <f t="shared" si="34"/>
        <v>32.959999999999987</v>
      </c>
      <c r="AH103" s="5">
        <f t="shared" si="35"/>
        <v>32.789999999999985</v>
      </c>
      <c r="AI103" s="15">
        <f t="shared" si="36"/>
        <v>32.179999999999986</v>
      </c>
      <c r="AJ103" s="15">
        <f t="shared" si="37"/>
        <v>32.419999999999987</v>
      </c>
      <c r="AL103" s="9">
        <v>0.24</v>
      </c>
      <c r="AM103" s="9">
        <v>0.61</v>
      </c>
      <c r="AN103" s="9">
        <v>0.17</v>
      </c>
      <c r="AO103" s="9">
        <v>1.32</v>
      </c>
      <c r="AP103" s="9">
        <v>0.69</v>
      </c>
      <c r="AQ103" s="9">
        <v>0.56999999999999995</v>
      </c>
      <c r="AR103" s="9">
        <v>0.89</v>
      </c>
      <c r="AS103" s="9">
        <v>0.46</v>
      </c>
      <c r="AT103" s="9">
        <v>0.78</v>
      </c>
      <c r="AU103" s="9">
        <v>0.02</v>
      </c>
      <c r="AV103" s="9">
        <v>0.42</v>
      </c>
      <c r="AW103" s="9">
        <v>0.13</v>
      </c>
      <c r="AX103" s="9">
        <v>1.72</v>
      </c>
      <c r="AY103" s="9">
        <v>0.36</v>
      </c>
      <c r="AZ103" s="9">
        <v>0.23</v>
      </c>
      <c r="BA103" s="9">
        <v>0.1</v>
      </c>
      <c r="BB103" s="9">
        <v>0.14000000000000001</v>
      </c>
      <c r="BC103" s="9">
        <v>0.22</v>
      </c>
      <c r="BD103" s="9">
        <v>1.35</v>
      </c>
      <c r="BE103" s="9">
        <v>0.46</v>
      </c>
      <c r="BF103" s="9">
        <v>0.19</v>
      </c>
      <c r="BG103" s="9">
        <v>0.41</v>
      </c>
      <c r="BH103" s="9">
        <v>0.37</v>
      </c>
      <c r="BI103" s="9">
        <v>0.11</v>
      </c>
      <c r="BJ103" s="9">
        <v>1.67</v>
      </c>
      <c r="BK103" s="9">
        <v>1.49</v>
      </c>
      <c r="BL103" s="9">
        <v>2.5</v>
      </c>
      <c r="BM103" s="15">
        <v>2.2599999999999998</v>
      </c>
      <c r="BN103" s="9">
        <v>1.61</v>
      </c>
      <c r="BO103" s="9">
        <v>2.96</v>
      </c>
    </row>
    <row r="104" spans="1:67" ht="30" customHeight="1" x14ac:dyDescent="0.3">
      <c r="A104" s="3" t="s">
        <v>17</v>
      </c>
      <c r="B104" s="3" t="s">
        <v>11</v>
      </c>
      <c r="C104" s="4" t="s">
        <v>7</v>
      </c>
      <c r="D104" s="5">
        <v>35.979999999999997</v>
      </c>
      <c r="E104" s="5">
        <f t="shared" si="43"/>
        <v>31.539999999999996</v>
      </c>
      <c r="F104" s="5">
        <f t="shared" si="62"/>
        <v>32.289999999999992</v>
      </c>
      <c r="G104" s="5">
        <f t="shared" si="26"/>
        <v>29.329999999999991</v>
      </c>
      <c r="H104" s="5">
        <f t="shared" si="44"/>
        <v>27.719999999999992</v>
      </c>
      <c r="I104" s="5">
        <f t="shared" si="45"/>
        <v>29.97999999999999</v>
      </c>
      <c r="J104" s="5">
        <f t="shared" si="46"/>
        <v>32.47999999999999</v>
      </c>
      <c r="K104" s="5">
        <f t="shared" si="47"/>
        <v>33.969999999999992</v>
      </c>
      <c r="L104" s="5">
        <f t="shared" si="48"/>
        <v>35.639999999999993</v>
      </c>
      <c r="M104" s="5">
        <f t="shared" si="49"/>
        <v>35.749999999999993</v>
      </c>
      <c r="N104" s="5">
        <f t="shared" si="50"/>
        <v>36.11999999999999</v>
      </c>
      <c r="O104" s="5">
        <f t="shared" si="51"/>
        <v>36.529999999999987</v>
      </c>
      <c r="P104" s="5">
        <f t="shared" si="52"/>
        <v>36.339999999999989</v>
      </c>
      <c r="Q104" s="5">
        <f t="shared" si="53"/>
        <v>35.879999999999988</v>
      </c>
      <c r="R104" s="5">
        <f t="shared" si="54"/>
        <v>34.529999999999987</v>
      </c>
      <c r="S104" s="5">
        <f t="shared" si="55"/>
        <v>34.309999999999988</v>
      </c>
      <c r="T104" s="5">
        <f t="shared" si="56"/>
        <v>34.169999999999987</v>
      </c>
      <c r="U104" s="5">
        <f t="shared" si="57"/>
        <v>34.069999999999986</v>
      </c>
      <c r="V104" s="5">
        <f t="shared" si="58"/>
        <v>34.299999999999983</v>
      </c>
      <c r="W104" s="5">
        <f t="shared" si="59"/>
        <v>34.659999999999982</v>
      </c>
      <c r="X104" s="5">
        <f t="shared" si="60"/>
        <v>36.379999999999981</v>
      </c>
      <c r="Y104" s="5">
        <f t="shared" si="61"/>
        <v>36.509999999999984</v>
      </c>
      <c r="Z104" s="5">
        <f t="shared" si="27"/>
        <v>36.929999999999986</v>
      </c>
      <c r="AA104" s="5">
        <f t="shared" si="28"/>
        <v>36.909999999999982</v>
      </c>
      <c r="AB104" s="5">
        <f t="shared" si="29"/>
        <v>36.119999999999983</v>
      </c>
      <c r="AC104" s="5">
        <f t="shared" si="30"/>
        <v>36.579999999999984</v>
      </c>
      <c r="AD104" s="5">
        <f t="shared" si="31"/>
        <v>35.689999999999984</v>
      </c>
      <c r="AE104" s="5">
        <f t="shared" si="32"/>
        <v>35.119999999999983</v>
      </c>
      <c r="AF104" s="5">
        <f t="shared" si="33"/>
        <v>34.429999999999986</v>
      </c>
      <c r="AG104" s="5">
        <f t="shared" si="34"/>
        <v>33.109999999999985</v>
      </c>
      <c r="AH104" s="5">
        <f t="shared" si="35"/>
        <v>32.939999999999984</v>
      </c>
      <c r="AI104" s="15">
        <f t="shared" si="36"/>
        <v>32.329999999999984</v>
      </c>
      <c r="AJ104" s="15">
        <f t="shared" si="37"/>
        <v>32.569999999999986</v>
      </c>
      <c r="AL104" s="9">
        <v>0.24</v>
      </c>
      <c r="AM104" s="9">
        <v>0.61</v>
      </c>
      <c r="AN104" s="9">
        <v>0.17</v>
      </c>
      <c r="AO104" s="9">
        <v>1.32</v>
      </c>
      <c r="AP104" s="9">
        <v>0.69</v>
      </c>
      <c r="AQ104" s="9">
        <v>0.56999999999999995</v>
      </c>
      <c r="AR104" s="9">
        <v>0.89</v>
      </c>
      <c r="AS104" s="9">
        <v>0.46</v>
      </c>
      <c r="AT104" s="9">
        <v>0.79</v>
      </c>
      <c r="AU104" s="9">
        <v>0.02</v>
      </c>
      <c r="AV104" s="9">
        <v>0.42</v>
      </c>
      <c r="AW104" s="9">
        <v>0.13</v>
      </c>
      <c r="AX104" s="9">
        <v>1.72</v>
      </c>
      <c r="AY104" s="9">
        <v>0.36</v>
      </c>
      <c r="AZ104" s="9">
        <v>0.23</v>
      </c>
      <c r="BA104" s="9">
        <v>0.1</v>
      </c>
      <c r="BB104" s="9">
        <v>0.14000000000000001</v>
      </c>
      <c r="BC104" s="9">
        <v>0.22</v>
      </c>
      <c r="BD104" s="9">
        <v>1.35</v>
      </c>
      <c r="BE104" s="9">
        <v>0.46</v>
      </c>
      <c r="BF104" s="9">
        <v>0.19</v>
      </c>
      <c r="BG104" s="9">
        <v>0.41</v>
      </c>
      <c r="BH104" s="9">
        <v>0.37</v>
      </c>
      <c r="BI104" s="9">
        <v>0.11</v>
      </c>
      <c r="BJ104" s="9">
        <v>1.67</v>
      </c>
      <c r="BK104" s="9">
        <v>1.49</v>
      </c>
      <c r="BL104" s="9">
        <v>2.5</v>
      </c>
      <c r="BM104" s="15">
        <v>2.2599999999999998</v>
      </c>
      <c r="BN104" s="9">
        <v>1.61</v>
      </c>
      <c r="BO104" s="9">
        <v>2.96</v>
      </c>
    </row>
    <row r="105" spans="1:67" ht="30" customHeight="1" x14ac:dyDescent="0.3">
      <c r="A105" s="3" t="s">
        <v>17</v>
      </c>
      <c r="B105" s="3" t="s">
        <v>12</v>
      </c>
      <c r="C105" s="4" t="s">
        <v>7</v>
      </c>
      <c r="D105" s="5">
        <v>35.799999999999997</v>
      </c>
      <c r="E105" s="5">
        <f t="shared" si="43"/>
        <v>31.359999999999996</v>
      </c>
      <c r="F105" s="5">
        <f t="shared" si="62"/>
        <v>32.11</v>
      </c>
      <c r="G105" s="5">
        <f t="shared" si="26"/>
        <v>29.15</v>
      </c>
      <c r="H105" s="5">
        <f t="shared" si="44"/>
        <v>27.54</v>
      </c>
      <c r="I105" s="5">
        <f t="shared" si="45"/>
        <v>29.799999999999997</v>
      </c>
      <c r="J105" s="5">
        <f t="shared" si="46"/>
        <v>32.299999999999997</v>
      </c>
      <c r="K105" s="5">
        <f t="shared" si="47"/>
        <v>33.79</v>
      </c>
      <c r="L105" s="5">
        <f t="shared" si="48"/>
        <v>35.46</v>
      </c>
      <c r="M105" s="5">
        <f t="shared" si="49"/>
        <v>35.57</v>
      </c>
      <c r="N105" s="5">
        <f t="shared" si="50"/>
        <v>35.94</v>
      </c>
      <c r="O105" s="5">
        <f t="shared" si="51"/>
        <v>36.349999999999994</v>
      </c>
      <c r="P105" s="5">
        <f t="shared" si="52"/>
        <v>36.159999999999997</v>
      </c>
      <c r="Q105" s="5">
        <f t="shared" si="53"/>
        <v>35.699999999999996</v>
      </c>
      <c r="R105" s="5">
        <f t="shared" si="54"/>
        <v>34.349999999999994</v>
      </c>
      <c r="S105" s="5">
        <f t="shared" si="55"/>
        <v>34.129999999999995</v>
      </c>
      <c r="T105" s="5">
        <f t="shared" si="56"/>
        <v>33.989999999999995</v>
      </c>
      <c r="U105" s="5">
        <f t="shared" si="57"/>
        <v>33.889999999999993</v>
      </c>
      <c r="V105" s="5">
        <f t="shared" si="58"/>
        <v>34.11999999999999</v>
      </c>
      <c r="W105" s="5">
        <f t="shared" si="59"/>
        <v>34.47999999999999</v>
      </c>
      <c r="X105" s="5">
        <f t="shared" si="60"/>
        <v>36.199999999999989</v>
      </c>
      <c r="Y105" s="5">
        <f t="shared" si="61"/>
        <v>36.329999999999991</v>
      </c>
      <c r="Z105" s="5">
        <f t="shared" si="27"/>
        <v>36.749999999999993</v>
      </c>
      <c r="AA105" s="5">
        <f t="shared" si="28"/>
        <v>36.72999999999999</v>
      </c>
      <c r="AB105" s="5">
        <f t="shared" si="29"/>
        <v>35.939999999999991</v>
      </c>
      <c r="AC105" s="5">
        <f t="shared" si="30"/>
        <v>36.399999999999991</v>
      </c>
      <c r="AD105" s="5">
        <f t="shared" si="31"/>
        <v>35.509999999999991</v>
      </c>
      <c r="AE105" s="5">
        <f t="shared" si="32"/>
        <v>34.939999999999991</v>
      </c>
      <c r="AF105" s="5">
        <f t="shared" si="33"/>
        <v>34.249999999999993</v>
      </c>
      <c r="AG105" s="5">
        <f t="shared" si="34"/>
        <v>32.929999999999993</v>
      </c>
      <c r="AH105" s="5">
        <f t="shared" si="35"/>
        <v>32.759999999999991</v>
      </c>
      <c r="AI105" s="15">
        <f t="shared" si="36"/>
        <v>32.149999999999991</v>
      </c>
      <c r="AJ105" s="15">
        <f t="shared" si="37"/>
        <v>32.389999999999993</v>
      </c>
      <c r="AL105" s="9">
        <v>0.24</v>
      </c>
      <c r="AM105" s="9">
        <v>0.61</v>
      </c>
      <c r="AN105" s="9">
        <v>0.17</v>
      </c>
      <c r="AO105" s="9">
        <v>1.32</v>
      </c>
      <c r="AP105" s="9">
        <v>0.69</v>
      </c>
      <c r="AQ105" s="9">
        <v>0.56999999999999995</v>
      </c>
      <c r="AR105" s="9">
        <v>0.89</v>
      </c>
      <c r="AS105" s="9">
        <v>0.46</v>
      </c>
      <c r="AT105" s="9">
        <v>0.79</v>
      </c>
      <c r="AU105" s="9">
        <v>0.02</v>
      </c>
      <c r="AV105" s="9">
        <v>0.42</v>
      </c>
      <c r="AW105" s="9">
        <v>0.13</v>
      </c>
      <c r="AX105" s="9">
        <v>1.72</v>
      </c>
      <c r="AY105" s="9">
        <v>0.36</v>
      </c>
      <c r="AZ105" s="9">
        <v>0.23</v>
      </c>
      <c r="BA105" s="9">
        <v>0.1</v>
      </c>
      <c r="BB105" s="9">
        <v>0.14000000000000001</v>
      </c>
      <c r="BC105" s="9">
        <v>0.22</v>
      </c>
      <c r="BD105" s="9">
        <v>1.35</v>
      </c>
      <c r="BE105" s="9">
        <v>0.46</v>
      </c>
      <c r="BF105" s="9">
        <v>0.19</v>
      </c>
      <c r="BG105" s="9">
        <v>0.41</v>
      </c>
      <c r="BH105" s="9">
        <v>0.37</v>
      </c>
      <c r="BI105" s="9">
        <v>0.11</v>
      </c>
      <c r="BJ105" s="9">
        <v>1.67</v>
      </c>
      <c r="BK105" s="9">
        <v>1.49</v>
      </c>
      <c r="BL105" s="9">
        <v>2.5</v>
      </c>
      <c r="BM105" s="15">
        <v>2.2599999999999998</v>
      </c>
      <c r="BN105" s="9">
        <v>1.61</v>
      </c>
      <c r="BO105" s="9">
        <v>2.96</v>
      </c>
    </row>
    <row r="106" spans="1:67" ht="30" customHeight="1" x14ac:dyDescent="0.3">
      <c r="A106" s="3" t="s">
        <v>17</v>
      </c>
      <c r="B106" s="3" t="s">
        <v>13</v>
      </c>
      <c r="C106" s="4" t="s">
        <v>7</v>
      </c>
      <c r="D106" s="5">
        <v>35.79</v>
      </c>
      <c r="E106" s="5">
        <f t="shared" si="43"/>
        <v>31.349999999999998</v>
      </c>
      <c r="F106" s="5">
        <f t="shared" si="62"/>
        <v>32.099999999999994</v>
      </c>
      <c r="G106" s="5">
        <f t="shared" ref="G106:G108" si="63">F106-BO106</f>
        <v>29.139999999999993</v>
      </c>
      <c r="H106" s="5">
        <f t="shared" si="44"/>
        <v>27.529999999999994</v>
      </c>
      <c r="I106" s="5">
        <f t="shared" si="45"/>
        <v>29.789999999999992</v>
      </c>
      <c r="J106" s="5">
        <f t="shared" si="46"/>
        <v>32.289999999999992</v>
      </c>
      <c r="K106" s="5">
        <f t="shared" si="47"/>
        <v>33.779999999999994</v>
      </c>
      <c r="L106" s="5">
        <f t="shared" si="48"/>
        <v>35.449999999999996</v>
      </c>
      <c r="M106" s="5">
        <f t="shared" si="49"/>
        <v>35.559999999999995</v>
      </c>
      <c r="N106" s="5">
        <f t="shared" si="50"/>
        <v>35.929999999999993</v>
      </c>
      <c r="O106" s="5">
        <f t="shared" si="51"/>
        <v>36.339999999999989</v>
      </c>
      <c r="P106" s="5">
        <f t="shared" si="52"/>
        <v>36.149999999999991</v>
      </c>
      <c r="Q106" s="5">
        <f t="shared" si="53"/>
        <v>35.689999999999991</v>
      </c>
      <c r="R106" s="5">
        <f t="shared" si="54"/>
        <v>34.339999999999989</v>
      </c>
      <c r="S106" s="5">
        <f t="shared" si="55"/>
        <v>34.11999999999999</v>
      </c>
      <c r="T106" s="5">
        <f t="shared" si="56"/>
        <v>33.97999999999999</v>
      </c>
      <c r="U106" s="5">
        <f t="shared" si="57"/>
        <v>33.879999999999988</v>
      </c>
      <c r="V106" s="5">
        <f t="shared" si="58"/>
        <v>34.109999999999985</v>
      </c>
      <c r="W106" s="5">
        <f t="shared" si="59"/>
        <v>34.469999999999985</v>
      </c>
      <c r="X106" s="5">
        <f t="shared" si="60"/>
        <v>36.189999999999984</v>
      </c>
      <c r="Y106" s="5">
        <f t="shared" si="61"/>
        <v>36.319999999999986</v>
      </c>
      <c r="Z106" s="5">
        <f t="shared" si="27"/>
        <v>36.739999999999988</v>
      </c>
      <c r="AA106" s="5">
        <f t="shared" si="28"/>
        <v>36.719999999999985</v>
      </c>
      <c r="AB106" s="5">
        <f t="shared" si="29"/>
        <v>35.929999999999986</v>
      </c>
      <c r="AC106" s="5">
        <f t="shared" si="30"/>
        <v>36.389999999999986</v>
      </c>
      <c r="AD106" s="5">
        <f t="shared" si="31"/>
        <v>35.499999999999986</v>
      </c>
      <c r="AE106" s="5">
        <f t="shared" si="32"/>
        <v>34.929999999999986</v>
      </c>
      <c r="AF106" s="5">
        <f t="shared" si="33"/>
        <v>34.239999999999988</v>
      </c>
      <c r="AG106" s="5">
        <f t="shared" si="34"/>
        <v>32.919999999999987</v>
      </c>
      <c r="AH106" s="5">
        <f t="shared" si="35"/>
        <v>32.749999999999986</v>
      </c>
      <c r="AI106" s="15">
        <f t="shared" si="36"/>
        <v>32.139999999999986</v>
      </c>
      <c r="AJ106" s="15">
        <f t="shared" si="37"/>
        <v>32.379999999999988</v>
      </c>
      <c r="AL106" s="9">
        <v>0.24</v>
      </c>
      <c r="AM106" s="9">
        <v>0.61</v>
      </c>
      <c r="AN106" s="9">
        <v>0.17</v>
      </c>
      <c r="AO106" s="9">
        <v>1.32</v>
      </c>
      <c r="AP106" s="9">
        <v>0.69</v>
      </c>
      <c r="AQ106" s="9">
        <v>0.56999999999999995</v>
      </c>
      <c r="AR106" s="9">
        <v>0.89</v>
      </c>
      <c r="AS106" s="9">
        <v>0.46</v>
      </c>
      <c r="AT106" s="9">
        <v>0.79</v>
      </c>
      <c r="AU106" s="9">
        <v>0.02</v>
      </c>
      <c r="AV106" s="9">
        <v>0.42</v>
      </c>
      <c r="AW106" s="9">
        <v>0.13</v>
      </c>
      <c r="AX106" s="9">
        <v>1.72</v>
      </c>
      <c r="AY106" s="9">
        <v>0.36</v>
      </c>
      <c r="AZ106" s="9">
        <v>0.23</v>
      </c>
      <c r="BA106" s="9">
        <v>0.1</v>
      </c>
      <c r="BB106" s="9">
        <v>0.14000000000000001</v>
      </c>
      <c r="BC106" s="9">
        <v>0.22</v>
      </c>
      <c r="BD106" s="9">
        <v>1.35</v>
      </c>
      <c r="BE106" s="9">
        <v>0.46</v>
      </c>
      <c r="BF106" s="9">
        <v>0.19</v>
      </c>
      <c r="BG106" s="9">
        <v>0.41</v>
      </c>
      <c r="BH106" s="9">
        <v>0.37</v>
      </c>
      <c r="BI106" s="9">
        <v>0.11</v>
      </c>
      <c r="BJ106" s="9">
        <v>1.67</v>
      </c>
      <c r="BK106" s="9">
        <v>1.49</v>
      </c>
      <c r="BL106" s="9">
        <v>2.5</v>
      </c>
      <c r="BM106" s="15">
        <v>2.2599999999999998</v>
      </c>
      <c r="BN106" s="9">
        <v>1.61</v>
      </c>
      <c r="BO106" s="9">
        <v>2.96</v>
      </c>
    </row>
    <row r="107" spans="1:67" ht="30" customHeight="1" x14ac:dyDescent="0.3">
      <c r="A107" s="3" t="s">
        <v>17</v>
      </c>
      <c r="B107" s="3" t="s">
        <v>14</v>
      </c>
      <c r="C107" s="4" t="s">
        <v>7</v>
      </c>
      <c r="D107" s="5">
        <v>35.869999999999997</v>
      </c>
      <c r="E107" s="5">
        <f t="shared" si="43"/>
        <v>31.429999999999996</v>
      </c>
      <c r="F107" s="5">
        <f t="shared" si="62"/>
        <v>32.179999999999993</v>
      </c>
      <c r="G107" s="5">
        <f t="shared" si="63"/>
        <v>29.219999999999992</v>
      </c>
      <c r="H107" s="5">
        <f t="shared" si="44"/>
        <v>27.609999999999992</v>
      </c>
      <c r="I107" s="5">
        <f t="shared" si="45"/>
        <v>29.86999999999999</v>
      </c>
      <c r="J107" s="5">
        <f t="shared" si="46"/>
        <v>32.36999999999999</v>
      </c>
      <c r="K107" s="5">
        <f t="shared" si="47"/>
        <v>33.859999999999992</v>
      </c>
      <c r="L107" s="5">
        <f t="shared" si="48"/>
        <v>35.529999999999994</v>
      </c>
      <c r="M107" s="5">
        <f t="shared" si="49"/>
        <v>35.639999999999993</v>
      </c>
      <c r="N107" s="5">
        <f t="shared" si="50"/>
        <v>36.009999999999991</v>
      </c>
      <c r="O107" s="5">
        <f t="shared" si="51"/>
        <v>36.419999999999987</v>
      </c>
      <c r="P107" s="5">
        <f t="shared" si="52"/>
        <v>36.22999999999999</v>
      </c>
      <c r="Q107" s="5">
        <f t="shared" si="53"/>
        <v>35.769999999999989</v>
      </c>
      <c r="R107" s="5">
        <f t="shared" si="54"/>
        <v>34.419999999999987</v>
      </c>
      <c r="S107" s="5">
        <f t="shared" si="55"/>
        <v>34.199999999999989</v>
      </c>
      <c r="T107" s="5">
        <f t="shared" si="56"/>
        <v>34.059999999999988</v>
      </c>
      <c r="U107" s="5">
        <f t="shared" si="57"/>
        <v>33.959999999999987</v>
      </c>
      <c r="V107" s="5">
        <f t="shared" si="58"/>
        <v>34.189999999999984</v>
      </c>
      <c r="W107" s="5">
        <f t="shared" si="59"/>
        <v>34.549999999999983</v>
      </c>
      <c r="X107" s="5">
        <f t="shared" si="60"/>
        <v>36.269999999999982</v>
      </c>
      <c r="Y107" s="5">
        <f t="shared" si="61"/>
        <v>36.399999999999984</v>
      </c>
      <c r="Z107" s="5">
        <f t="shared" si="27"/>
        <v>36.819999999999986</v>
      </c>
      <c r="AA107" s="5">
        <f t="shared" si="28"/>
        <v>36.799999999999983</v>
      </c>
      <c r="AB107" s="5">
        <f t="shared" si="29"/>
        <v>36.019999999999982</v>
      </c>
      <c r="AC107" s="5">
        <f t="shared" si="30"/>
        <v>36.479999999999983</v>
      </c>
      <c r="AD107" s="5">
        <f t="shared" si="31"/>
        <v>35.589999999999982</v>
      </c>
      <c r="AE107" s="5">
        <f t="shared" si="32"/>
        <v>35.019999999999982</v>
      </c>
      <c r="AF107" s="5">
        <f t="shared" si="33"/>
        <v>34.329999999999984</v>
      </c>
      <c r="AG107" s="5">
        <f t="shared" si="34"/>
        <v>33.009999999999984</v>
      </c>
      <c r="AH107" s="5">
        <f t="shared" si="35"/>
        <v>32.839999999999982</v>
      </c>
      <c r="AI107" s="15">
        <f t="shared" si="36"/>
        <v>32.229999999999983</v>
      </c>
      <c r="AJ107" s="15">
        <f t="shared" si="37"/>
        <v>32.469999999999985</v>
      </c>
      <c r="AL107" s="9">
        <v>0.24</v>
      </c>
      <c r="AM107" s="9">
        <v>0.61</v>
      </c>
      <c r="AN107" s="9">
        <v>0.17</v>
      </c>
      <c r="AO107" s="9">
        <v>1.32</v>
      </c>
      <c r="AP107" s="9">
        <v>0.69</v>
      </c>
      <c r="AQ107" s="9">
        <v>0.56999999999999995</v>
      </c>
      <c r="AR107" s="9">
        <v>0.89</v>
      </c>
      <c r="AS107" s="9">
        <v>0.46</v>
      </c>
      <c r="AT107" s="9">
        <v>0.78</v>
      </c>
      <c r="AU107" s="9">
        <v>0.02</v>
      </c>
      <c r="AV107" s="9">
        <v>0.42</v>
      </c>
      <c r="AW107" s="9">
        <v>0.13</v>
      </c>
      <c r="AX107" s="9">
        <v>1.72</v>
      </c>
      <c r="AY107" s="9">
        <v>0.36</v>
      </c>
      <c r="AZ107" s="9">
        <v>0.23</v>
      </c>
      <c r="BA107" s="9">
        <v>0.1</v>
      </c>
      <c r="BB107" s="9">
        <v>0.14000000000000001</v>
      </c>
      <c r="BC107" s="9">
        <v>0.22</v>
      </c>
      <c r="BD107" s="9">
        <v>1.35</v>
      </c>
      <c r="BE107" s="9">
        <v>0.46</v>
      </c>
      <c r="BF107" s="9">
        <v>0.19</v>
      </c>
      <c r="BG107" s="9">
        <v>0.41</v>
      </c>
      <c r="BH107" s="9">
        <v>0.37</v>
      </c>
      <c r="BI107" s="9">
        <v>0.11</v>
      </c>
      <c r="BJ107" s="9">
        <v>1.67</v>
      </c>
      <c r="BK107" s="9">
        <v>1.49</v>
      </c>
      <c r="BL107" s="9">
        <v>2.5</v>
      </c>
      <c r="BM107" s="15">
        <v>2.2599999999999998</v>
      </c>
      <c r="BN107" s="9">
        <v>1.61</v>
      </c>
      <c r="BO107" s="9">
        <v>2.96</v>
      </c>
    </row>
    <row r="108" spans="1:67" ht="30" customHeight="1" x14ac:dyDescent="0.3">
      <c r="A108" s="3" t="s">
        <v>17</v>
      </c>
      <c r="B108" s="3" t="s">
        <v>15</v>
      </c>
      <c r="C108" s="4" t="s">
        <v>7</v>
      </c>
      <c r="D108" s="5">
        <v>35.74</v>
      </c>
      <c r="E108" s="5">
        <f t="shared" si="43"/>
        <v>31.3</v>
      </c>
      <c r="F108" s="5">
        <f t="shared" si="62"/>
        <v>32.049999999999997</v>
      </c>
      <c r="G108" s="5">
        <f t="shared" si="63"/>
        <v>29.089999999999996</v>
      </c>
      <c r="H108" s="5">
        <f t="shared" si="44"/>
        <v>27.479999999999997</v>
      </c>
      <c r="I108" s="5">
        <f t="shared" si="45"/>
        <v>29.739999999999995</v>
      </c>
      <c r="J108" s="5">
        <f t="shared" si="46"/>
        <v>32.239999999999995</v>
      </c>
      <c r="K108" s="5">
        <f t="shared" si="47"/>
        <v>33.729999999999997</v>
      </c>
      <c r="L108" s="5">
        <f t="shared" si="48"/>
        <v>35.4</v>
      </c>
      <c r="M108" s="5">
        <f t="shared" si="49"/>
        <v>35.51</v>
      </c>
      <c r="N108" s="5">
        <f t="shared" si="50"/>
        <v>35.879999999999995</v>
      </c>
      <c r="O108" s="5">
        <f t="shared" si="51"/>
        <v>36.289999999999992</v>
      </c>
      <c r="P108" s="5">
        <f t="shared" si="52"/>
        <v>36.099999999999994</v>
      </c>
      <c r="Q108" s="5">
        <f t="shared" si="53"/>
        <v>35.639999999999993</v>
      </c>
      <c r="R108" s="5">
        <f t="shared" si="54"/>
        <v>34.289999999999992</v>
      </c>
      <c r="S108" s="5">
        <f t="shared" si="55"/>
        <v>34.069999999999993</v>
      </c>
      <c r="T108" s="5">
        <f t="shared" si="56"/>
        <v>33.929999999999993</v>
      </c>
      <c r="U108" s="5">
        <f t="shared" si="57"/>
        <v>33.829999999999991</v>
      </c>
      <c r="V108" s="5">
        <f t="shared" si="58"/>
        <v>34.059999999999988</v>
      </c>
      <c r="W108" s="5">
        <f t="shared" si="59"/>
        <v>34.419999999999987</v>
      </c>
      <c r="X108" s="5">
        <f t="shared" si="60"/>
        <v>36.139999999999986</v>
      </c>
      <c r="Y108" s="5">
        <f t="shared" si="61"/>
        <v>36.269999999999989</v>
      </c>
      <c r="Z108" s="5">
        <f t="shared" si="27"/>
        <v>36.689999999999991</v>
      </c>
      <c r="AA108" s="5">
        <f t="shared" si="28"/>
        <v>36.669999999999987</v>
      </c>
      <c r="AB108" s="5">
        <f t="shared" si="29"/>
        <v>35.889999999999986</v>
      </c>
      <c r="AC108" s="5">
        <f t="shared" si="30"/>
        <v>36.349999999999987</v>
      </c>
      <c r="AD108" s="5">
        <f t="shared" si="31"/>
        <v>35.459999999999987</v>
      </c>
      <c r="AE108" s="5">
        <f t="shared" si="32"/>
        <v>34.889999999999986</v>
      </c>
      <c r="AF108" s="5">
        <f t="shared" si="33"/>
        <v>34.199999999999989</v>
      </c>
      <c r="AG108" s="5">
        <f t="shared" si="34"/>
        <v>32.879999999999988</v>
      </c>
      <c r="AH108" s="5">
        <f t="shared" si="35"/>
        <v>32.709999999999987</v>
      </c>
      <c r="AI108" s="15">
        <f t="shared" si="36"/>
        <v>32.099999999999987</v>
      </c>
      <c r="AJ108" s="15">
        <f t="shared" si="37"/>
        <v>32.339999999999989</v>
      </c>
      <c r="AL108" s="9">
        <v>0.24</v>
      </c>
      <c r="AM108" s="9">
        <v>0.61</v>
      </c>
      <c r="AN108" s="9">
        <v>0.17</v>
      </c>
      <c r="AO108" s="9">
        <v>1.32</v>
      </c>
      <c r="AP108" s="9">
        <v>0.69</v>
      </c>
      <c r="AQ108" s="9">
        <v>0.56999999999999995</v>
      </c>
      <c r="AR108" s="9">
        <v>0.89</v>
      </c>
      <c r="AS108" s="9">
        <v>0.46</v>
      </c>
      <c r="AT108" s="9">
        <v>0.78</v>
      </c>
      <c r="AU108" s="9">
        <v>0.02</v>
      </c>
      <c r="AV108" s="9">
        <v>0.42</v>
      </c>
      <c r="AW108" s="9">
        <v>0.13</v>
      </c>
      <c r="AX108" s="9">
        <v>1.72</v>
      </c>
      <c r="AY108" s="9">
        <v>0.36</v>
      </c>
      <c r="AZ108" s="9">
        <v>0.23</v>
      </c>
      <c r="BA108" s="9">
        <v>0.1</v>
      </c>
      <c r="BB108" s="9">
        <v>0.14000000000000001</v>
      </c>
      <c r="BC108" s="9">
        <v>0.22</v>
      </c>
      <c r="BD108" s="9">
        <v>1.35</v>
      </c>
      <c r="BE108" s="9">
        <v>0.46</v>
      </c>
      <c r="BF108" s="9">
        <v>0.19</v>
      </c>
      <c r="BG108" s="9">
        <v>0.41</v>
      </c>
      <c r="BH108" s="9">
        <v>0.37</v>
      </c>
      <c r="BI108" s="9">
        <v>0.11</v>
      </c>
      <c r="BJ108" s="9">
        <v>1.67</v>
      </c>
      <c r="BK108" s="9">
        <v>1.49</v>
      </c>
      <c r="BL108" s="9">
        <v>2.5</v>
      </c>
      <c r="BM108" s="15">
        <v>2.2599999999999998</v>
      </c>
      <c r="BN108" s="9">
        <v>1.61</v>
      </c>
      <c r="BO108" s="9">
        <v>2.96</v>
      </c>
    </row>
  </sheetData>
  <sheetProtection algorithmName="SHA-512" hashValue="ihQ7dgc69fV5k5jdfZn1Zs/kPKQxt6jAmf+XllnSR92xQ8x9j002Iri0LaJR8JBlFxXnJrjiLBSfPInMM2zV6w==" saltValue="FeKMkm4LQ0xwcw3aNXn9kA==" spinCount="100000" sheet="1" autoFilter="0"/>
  <mergeCells count="8">
    <mergeCell ref="A6:AJ6"/>
    <mergeCell ref="A7:AJ7"/>
    <mergeCell ref="A8:AJ8"/>
    <mergeCell ref="A1:AJ1"/>
    <mergeCell ref="A2:AJ2"/>
    <mergeCell ref="A3:AJ3"/>
    <mergeCell ref="A4:AJ4"/>
    <mergeCell ref="A5:AJ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206B4-4C31-48B6-AAB6-54EA2F12B988}">
  <dimension ref="A1:BP20"/>
  <sheetViews>
    <sheetView topLeftCell="AA8" workbookViewId="0">
      <selection activeCell="AL4" sqref="AL1:BP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11" width="13.6328125" style="1" customWidth="1"/>
    <col min="12" max="36" width="16.54296875" style="1" customWidth="1"/>
    <col min="37" max="37" width="8.7265625" style="1" customWidth="1"/>
    <col min="38" max="38" width="13.453125" style="1" hidden="1" customWidth="1"/>
    <col min="39" max="39" width="12.08984375" style="1" hidden="1" customWidth="1"/>
    <col min="40" max="40" width="11.26953125" style="1" hidden="1" customWidth="1"/>
    <col min="41" max="41" width="12.6328125" style="1" hidden="1" customWidth="1"/>
    <col min="42" max="42" width="11.36328125" style="1" hidden="1" customWidth="1"/>
    <col min="43" max="43" width="13" style="1" hidden="1" customWidth="1"/>
    <col min="44" max="44" width="13.54296875" style="1" hidden="1" customWidth="1"/>
    <col min="45" max="45" width="12.453125" style="1" hidden="1" customWidth="1"/>
    <col min="46" max="46" width="11.90625" style="1" hidden="1" customWidth="1"/>
    <col min="47" max="47" width="12.6328125" style="1" hidden="1" customWidth="1"/>
    <col min="48" max="48" width="12.1796875" style="1" hidden="1" customWidth="1"/>
    <col min="49" max="49" width="11.81640625" style="1" hidden="1" customWidth="1"/>
    <col min="50" max="50" width="8.7265625" style="1" hidden="1" customWidth="1"/>
    <col min="51" max="51" width="10.90625" style="1" hidden="1" customWidth="1"/>
    <col min="52" max="52" width="8.7265625" style="1" hidden="1" customWidth="1"/>
    <col min="53" max="53" width="12.453125" style="1" hidden="1" customWidth="1"/>
    <col min="54" max="54" width="13.6328125" style="1" hidden="1" customWidth="1"/>
    <col min="55" max="55" width="12.6328125" style="1" hidden="1" customWidth="1"/>
    <col min="56" max="56" width="10.81640625" style="1" hidden="1" customWidth="1"/>
    <col min="57" max="57" width="8.7265625" style="1" hidden="1" customWidth="1"/>
    <col min="58" max="58" width="11.90625" style="1" hidden="1" customWidth="1"/>
    <col min="59" max="59" width="12.26953125" style="1" hidden="1" customWidth="1"/>
    <col min="60" max="60" width="14.08984375" style="1" hidden="1" customWidth="1"/>
    <col min="61" max="61" width="13.54296875" style="1" hidden="1" customWidth="1"/>
    <col min="62" max="62" width="13.453125" style="1" hidden="1" customWidth="1"/>
    <col min="63" max="63" width="10.36328125" style="1" hidden="1" customWidth="1"/>
    <col min="64" max="64" width="12.36328125" style="1" hidden="1" customWidth="1"/>
    <col min="65" max="65" width="12" style="1" hidden="1" customWidth="1"/>
    <col min="66" max="66" width="8.7265625" style="1" hidden="1" customWidth="1"/>
    <col min="67" max="67" width="9.7265625" style="1" hidden="1" customWidth="1"/>
    <col min="68" max="68" width="4.7265625" style="1" hidden="1" customWidth="1"/>
    <col min="69" max="104" width="8.7265625" style="1" customWidth="1"/>
    <col min="105" max="16384" width="8.7265625" style="1"/>
  </cols>
  <sheetData>
    <row r="1" spans="1:67" ht="93.5" customHeigh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7"/>
    </row>
    <row r="2" spans="1:67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40"/>
    </row>
    <row r="3" spans="1:67" ht="26" customHeight="1" x14ac:dyDescent="0.3">
      <c r="A3" s="41" t="s">
        <v>114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3"/>
    </row>
    <row r="4" spans="1:67" ht="37" customHeight="1" x14ac:dyDescent="0.3">
      <c r="A4" s="31" t="s">
        <v>86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3"/>
    </row>
    <row r="5" spans="1:67" ht="46.5" customHeight="1" x14ac:dyDescent="0.3">
      <c r="A5" s="44" t="s">
        <v>113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6"/>
    </row>
    <row r="6" spans="1:67" ht="46.5" customHeight="1" x14ac:dyDescent="0.3">
      <c r="A6" s="44" t="s">
        <v>112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6"/>
    </row>
    <row r="7" spans="1:67" ht="46.5" customHeight="1" x14ac:dyDescent="0.3">
      <c r="A7" s="44" t="s">
        <v>115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6"/>
    </row>
    <row r="8" spans="1:67" ht="46.5" customHeight="1" x14ac:dyDescent="0.3">
      <c r="A8" s="31" t="s">
        <v>31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3"/>
      <c r="BO8" s="1" t="s">
        <v>23</v>
      </c>
    </row>
    <row r="9" spans="1:67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34</v>
      </c>
      <c r="I9" s="2" t="s">
        <v>35</v>
      </c>
      <c r="J9" s="2" t="s">
        <v>38</v>
      </c>
      <c r="K9" s="2" t="s">
        <v>39</v>
      </c>
      <c r="L9" s="2" t="s">
        <v>40</v>
      </c>
      <c r="M9" s="2" t="s">
        <v>42</v>
      </c>
      <c r="N9" s="2" t="s">
        <v>44</v>
      </c>
      <c r="O9" s="2" t="s">
        <v>46</v>
      </c>
      <c r="P9" s="2" t="s">
        <v>47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" t="s">
        <v>60</v>
      </c>
      <c r="W9" s="2" t="s">
        <v>62</v>
      </c>
      <c r="X9" s="2" t="s">
        <v>65</v>
      </c>
      <c r="Y9" s="2" t="s">
        <v>68</v>
      </c>
      <c r="Z9" s="2" t="s">
        <v>71</v>
      </c>
      <c r="AA9" s="2" t="s">
        <v>75</v>
      </c>
      <c r="AB9" s="2" t="s">
        <v>79</v>
      </c>
      <c r="AC9" s="2" t="s">
        <v>83</v>
      </c>
      <c r="AD9" s="2" t="s">
        <v>88</v>
      </c>
      <c r="AE9" s="2" t="s">
        <v>91</v>
      </c>
      <c r="AF9" s="2" t="s">
        <v>94</v>
      </c>
      <c r="AG9" s="2" t="s">
        <v>98</v>
      </c>
      <c r="AH9" s="2" t="s">
        <v>102</v>
      </c>
      <c r="AI9" s="2" t="s">
        <v>107</v>
      </c>
      <c r="AJ9" s="2" t="s">
        <v>110</v>
      </c>
      <c r="AL9" s="11">
        <v>45994</v>
      </c>
      <c r="AM9" s="11">
        <v>45962</v>
      </c>
      <c r="AN9" s="11">
        <v>45931</v>
      </c>
      <c r="AO9" s="11">
        <v>45903</v>
      </c>
      <c r="AP9" s="11">
        <v>45875</v>
      </c>
      <c r="AQ9" s="11">
        <v>45840</v>
      </c>
      <c r="AR9" s="11">
        <v>45812</v>
      </c>
      <c r="AS9" s="11">
        <v>45784</v>
      </c>
      <c r="AT9" s="11">
        <v>45749</v>
      </c>
      <c r="AU9" s="11">
        <v>45721</v>
      </c>
      <c r="AV9" s="11">
        <v>45691</v>
      </c>
      <c r="AW9" s="11">
        <v>45658</v>
      </c>
      <c r="AX9" s="11">
        <v>45630</v>
      </c>
      <c r="AY9" s="11">
        <v>45602</v>
      </c>
      <c r="AZ9" s="11">
        <v>45567</v>
      </c>
      <c r="BA9" s="11">
        <v>45542</v>
      </c>
      <c r="BB9" s="11">
        <v>45511</v>
      </c>
      <c r="BC9" s="11">
        <v>45477</v>
      </c>
      <c r="BD9" s="11">
        <v>45448</v>
      </c>
      <c r="BE9" s="11">
        <v>45413</v>
      </c>
      <c r="BF9" s="11">
        <v>45385</v>
      </c>
      <c r="BG9" s="11">
        <v>45357</v>
      </c>
      <c r="BH9" s="11">
        <v>45329</v>
      </c>
      <c r="BI9" s="11">
        <v>45292</v>
      </c>
      <c r="BJ9" s="11">
        <v>45261</v>
      </c>
      <c r="BK9" s="11">
        <v>45231</v>
      </c>
      <c r="BL9" s="11">
        <v>45203</v>
      </c>
      <c r="BM9" s="11">
        <v>45171</v>
      </c>
      <c r="BN9" s="11">
        <v>45140</v>
      </c>
      <c r="BO9" s="11">
        <v>45108</v>
      </c>
    </row>
    <row r="10" spans="1:67" ht="30" customHeight="1" x14ac:dyDescent="0.3">
      <c r="A10" s="3" t="s">
        <v>5</v>
      </c>
      <c r="B10" s="3" t="s">
        <v>10</v>
      </c>
      <c r="C10" s="4" t="s">
        <v>7</v>
      </c>
      <c r="D10" s="5">
        <v>31.32</v>
      </c>
      <c r="E10" s="5">
        <f>D10-4.44</f>
        <v>26.88</v>
      </c>
      <c r="F10" s="5">
        <f>E10+0.75</f>
        <v>27.63</v>
      </c>
      <c r="G10" s="5">
        <f t="shared" ref="G10:G20" si="0">F10-BO10</f>
        <v>24.669999999999998</v>
      </c>
      <c r="H10" s="5">
        <f>G10-BN10</f>
        <v>23.06</v>
      </c>
      <c r="I10" s="5">
        <f>H10+BM10</f>
        <v>25.32</v>
      </c>
      <c r="J10" s="5">
        <f>I10+BL10</f>
        <v>27.82</v>
      </c>
      <c r="K10" s="5">
        <f>J10+BK10</f>
        <v>29.31</v>
      </c>
      <c r="L10" s="5">
        <f>K10+BJ10</f>
        <v>30.979999999999997</v>
      </c>
      <c r="M10" s="5">
        <f>L10+BI10</f>
        <v>31.089999999999996</v>
      </c>
      <c r="N10" s="5">
        <f>M10+BH10</f>
        <v>31.459999999999997</v>
      </c>
      <c r="O10" s="5">
        <f>N10+BG10</f>
        <v>31.869999999999997</v>
      </c>
      <c r="P10" s="5">
        <f>O10-BF10</f>
        <v>31.679999999999996</v>
      </c>
      <c r="Q10" s="5">
        <f>P10-BE10</f>
        <v>31.219999999999995</v>
      </c>
      <c r="R10" s="5">
        <f>Q10-BD10</f>
        <v>29.869999999999994</v>
      </c>
      <c r="S10" s="5">
        <f>R10-BC10</f>
        <v>29.649999999999995</v>
      </c>
      <c r="T10" s="5">
        <f>S10-BB10</f>
        <v>29.509999999999994</v>
      </c>
      <c r="U10" s="5">
        <f>T10-BA10</f>
        <v>29.409999999999993</v>
      </c>
      <c r="V10" s="5">
        <f>U10+AZ10</f>
        <v>29.639999999999993</v>
      </c>
      <c r="W10" s="5">
        <f>V10+AY10</f>
        <v>29.999999999999993</v>
      </c>
      <c r="X10" s="5">
        <f>W10+AX10</f>
        <v>31.269999999999992</v>
      </c>
      <c r="Y10" s="5">
        <f>X10+AW10</f>
        <v>31.399999999999991</v>
      </c>
      <c r="Z10" s="5">
        <f>Y10+AV10</f>
        <v>31.819999999999993</v>
      </c>
      <c r="AA10" s="5">
        <f>Z10-AU10</f>
        <v>31.799999999999994</v>
      </c>
      <c r="AB10" s="5">
        <f>AA10-AT10</f>
        <v>31.019999999999992</v>
      </c>
      <c r="AC10" s="5">
        <f>AB10+AS10</f>
        <v>31.479999999999993</v>
      </c>
      <c r="AD10" s="5">
        <f>AC10-AR10</f>
        <v>30.589999999999993</v>
      </c>
      <c r="AE10" s="9">
        <f>AD10-AQ10</f>
        <v>30.019999999999992</v>
      </c>
      <c r="AF10" s="9">
        <f>AE10-AP10</f>
        <v>29.329999999999991</v>
      </c>
      <c r="AG10" s="9">
        <f>AF10-AO10</f>
        <v>28.009999999999991</v>
      </c>
      <c r="AH10" s="9">
        <f>AG10-AN10</f>
        <v>27.839999999999989</v>
      </c>
      <c r="AI10" s="9">
        <f>AH10-AM10</f>
        <v>27.22999999999999</v>
      </c>
      <c r="AJ10" s="9">
        <f>AI10+AL10</f>
        <v>27.469999999999988</v>
      </c>
      <c r="AL10" s="9">
        <v>0.24</v>
      </c>
      <c r="AM10" s="9">
        <v>0.61</v>
      </c>
      <c r="AN10" s="9">
        <v>0.17</v>
      </c>
      <c r="AO10" s="9">
        <v>1.32</v>
      </c>
      <c r="AP10" s="9">
        <v>0.69</v>
      </c>
      <c r="AQ10" s="9">
        <v>0.56999999999999995</v>
      </c>
      <c r="AR10" s="9">
        <v>0.89</v>
      </c>
      <c r="AS10" s="9">
        <v>0.46</v>
      </c>
      <c r="AT10" s="9">
        <v>0.78</v>
      </c>
      <c r="AU10" s="9">
        <v>0.02</v>
      </c>
      <c r="AV10" s="9">
        <v>0.42</v>
      </c>
      <c r="AW10" s="9">
        <v>0.13</v>
      </c>
      <c r="AX10" s="9">
        <v>1.27</v>
      </c>
      <c r="AY10" s="9">
        <v>0.36</v>
      </c>
      <c r="AZ10" s="9">
        <v>0.23</v>
      </c>
      <c r="BA10" s="9">
        <v>0.1</v>
      </c>
      <c r="BB10" s="9">
        <v>0.14000000000000001</v>
      </c>
      <c r="BC10" s="9">
        <v>0.22</v>
      </c>
      <c r="BD10" s="9">
        <v>1.35</v>
      </c>
      <c r="BE10" s="9">
        <v>0.46</v>
      </c>
      <c r="BF10" s="9">
        <v>0.19</v>
      </c>
      <c r="BG10" s="9">
        <v>0.41</v>
      </c>
      <c r="BH10" s="9">
        <v>0.37</v>
      </c>
      <c r="BI10" s="9">
        <v>0.11</v>
      </c>
      <c r="BJ10" s="9">
        <v>1.67</v>
      </c>
      <c r="BK10" s="9">
        <v>1.49</v>
      </c>
      <c r="BL10" s="9">
        <v>2.5</v>
      </c>
      <c r="BM10" s="15">
        <v>2.2599999999999998</v>
      </c>
      <c r="BN10" s="9">
        <v>1.61</v>
      </c>
      <c r="BO10" s="9">
        <v>2.96</v>
      </c>
    </row>
    <row r="11" spans="1:67" ht="30" customHeight="1" x14ac:dyDescent="0.3">
      <c r="A11" s="3"/>
      <c r="B11" s="3"/>
      <c r="C11" s="4">
        <v>9</v>
      </c>
      <c r="D11" s="5">
        <f>D10*C11</f>
        <v>281.88</v>
      </c>
      <c r="E11" s="5">
        <f>E10*C11</f>
        <v>241.92</v>
      </c>
      <c r="F11" s="5">
        <f>C11*$F$10</f>
        <v>248.67</v>
      </c>
      <c r="G11" s="5">
        <f t="shared" si="0"/>
        <v>245.70999999999998</v>
      </c>
      <c r="H11" s="5">
        <f>C11*H10</f>
        <v>207.54</v>
      </c>
      <c r="I11" s="5">
        <f>C11*I10</f>
        <v>227.88</v>
      </c>
      <c r="J11" s="5">
        <f>C11*J10</f>
        <v>250.38</v>
      </c>
      <c r="K11" s="5">
        <f>C11*K10</f>
        <v>263.78999999999996</v>
      </c>
      <c r="L11" s="5">
        <f>C11*L10</f>
        <v>278.82</v>
      </c>
      <c r="M11" s="5">
        <f>C11*M10</f>
        <v>279.80999999999995</v>
      </c>
      <c r="N11" s="5">
        <f>C11*N10</f>
        <v>283.14</v>
      </c>
      <c r="O11" s="5">
        <f>C11*O10</f>
        <v>286.83</v>
      </c>
      <c r="P11" s="5">
        <f>C11*P10</f>
        <v>285.11999999999995</v>
      </c>
      <c r="Q11" s="5">
        <f>C11*Q10</f>
        <v>280.97999999999996</v>
      </c>
      <c r="R11" s="5">
        <f>C11*R10</f>
        <v>268.82999999999993</v>
      </c>
      <c r="S11" s="5">
        <f>C11*S10</f>
        <v>266.84999999999997</v>
      </c>
      <c r="T11" s="5">
        <f>C11*T10</f>
        <v>265.58999999999997</v>
      </c>
      <c r="U11" s="5">
        <f>C11*U10</f>
        <v>264.68999999999994</v>
      </c>
      <c r="V11" s="5">
        <f>C11*V10</f>
        <v>266.75999999999993</v>
      </c>
      <c r="W11" s="5">
        <f>C11*W10</f>
        <v>269.99999999999994</v>
      </c>
      <c r="X11" s="5">
        <f>C11*X10</f>
        <v>281.42999999999995</v>
      </c>
      <c r="Y11" s="5">
        <f>C11*Y10</f>
        <v>282.59999999999991</v>
      </c>
      <c r="Z11" s="5">
        <f>C11*Z10</f>
        <v>286.37999999999994</v>
      </c>
      <c r="AA11" s="5">
        <f>C11*AA10</f>
        <v>286.19999999999993</v>
      </c>
      <c r="AB11" s="5">
        <f>C11*AB10</f>
        <v>279.17999999999995</v>
      </c>
      <c r="AC11" s="5">
        <f>C11*AC10</f>
        <v>283.31999999999994</v>
      </c>
      <c r="AD11" s="5">
        <f>C11*AD10</f>
        <v>275.30999999999995</v>
      </c>
      <c r="AE11" s="9">
        <f>C11*AE10</f>
        <v>270.17999999999995</v>
      </c>
      <c r="AF11" s="9">
        <f>C11*AF10</f>
        <v>263.96999999999991</v>
      </c>
      <c r="AG11" s="9">
        <f>C11*AG10</f>
        <v>252.08999999999992</v>
      </c>
      <c r="AH11" s="9">
        <f>C11*AH10</f>
        <v>250.55999999999989</v>
      </c>
      <c r="AI11" s="9">
        <f>C11*AI10</f>
        <v>245.06999999999991</v>
      </c>
      <c r="AJ11" s="9">
        <f>C11*AJ10</f>
        <v>247.2299999999999</v>
      </c>
      <c r="AL11" s="9">
        <v>0.24</v>
      </c>
      <c r="AM11" s="9">
        <v>0.61</v>
      </c>
      <c r="AN11" s="9">
        <v>0.17</v>
      </c>
      <c r="AO11" s="9">
        <v>1.32</v>
      </c>
      <c r="AP11" s="9">
        <v>0.69</v>
      </c>
      <c r="AQ11" s="9">
        <v>0.56999999999999995</v>
      </c>
      <c r="AR11" s="9">
        <v>0.89</v>
      </c>
      <c r="AS11" s="9">
        <v>0.46</v>
      </c>
      <c r="AT11" s="9">
        <v>0.78</v>
      </c>
      <c r="AU11" s="9">
        <v>0.02</v>
      </c>
      <c r="AV11" s="9">
        <v>0.42</v>
      </c>
      <c r="AW11" s="9">
        <v>0.13</v>
      </c>
      <c r="AX11" s="9">
        <v>1.27</v>
      </c>
      <c r="AY11" s="9">
        <v>0.36</v>
      </c>
      <c r="AZ11" s="9">
        <v>0.23</v>
      </c>
      <c r="BA11" s="9">
        <v>0.1</v>
      </c>
      <c r="BB11" s="9">
        <v>0.14000000000000001</v>
      </c>
      <c r="BC11" s="9">
        <v>0.22</v>
      </c>
      <c r="BD11" s="9">
        <v>1.35</v>
      </c>
      <c r="BE11" s="9">
        <v>0.46</v>
      </c>
      <c r="BF11" s="9">
        <v>0.19</v>
      </c>
      <c r="BG11" s="9">
        <v>0.41</v>
      </c>
      <c r="BH11" s="9">
        <v>0.37</v>
      </c>
      <c r="BI11" s="9">
        <v>0.11</v>
      </c>
      <c r="BJ11" s="9">
        <v>1.67</v>
      </c>
      <c r="BK11" s="9">
        <v>1.49</v>
      </c>
      <c r="BL11" s="9">
        <v>2.5</v>
      </c>
      <c r="BM11" s="15">
        <v>2.2599999999999998</v>
      </c>
      <c r="BN11" s="9">
        <v>1.61</v>
      </c>
      <c r="BO11" s="9">
        <v>2.96</v>
      </c>
    </row>
    <row r="12" spans="1:67" ht="30" customHeight="1" x14ac:dyDescent="0.3">
      <c r="A12" s="3"/>
      <c r="B12" s="3"/>
      <c r="C12" s="4">
        <v>14</v>
      </c>
      <c r="D12" s="5">
        <f>D10*C12</f>
        <v>438.48</v>
      </c>
      <c r="E12" s="5">
        <f>E10*C12</f>
        <v>376.32</v>
      </c>
      <c r="F12" s="5">
        <f t="shared" ref="F12:F14" si="1">C12*$F$10</f>
        <v>386.82</v>
      </c>
      <c r="G12" s="5">
        <f t="shared" si="0"/>
        <v>383.86</v>
      </c>
      <c r="H12" s="5">
        <f>C12*H10</f>
        <v>322.83999999999997</v>
      </c>
      <c r="I12" s="5">
        <f>C12*I10</f>
        <v>354.48</v>
      </c>
      <c r="J12" s="5">
        <f>C12*J10</f>
        <v>389.48</v>
      </c>
      <c r="K12" s="5">
        <f>C12*K10</f>
        <v>410.34</v>
      </c>
      <c r="L12" s="5">
        <f>C12*L10</f>
        <v>433.71999999999997</v>
      </c>
      <c r="M12" s="5">
        <f>C12*M10</f>
        <v>435.25999999999993</v>
      </c>
      <c r="N12" s="5">
        <f>C12*N10</f>
        <v>440.43999999999994</v>
      </c>
      <c r="O12" s="5">
        <f>C12*O10</f>
        <v>446.17999999999995</v>
      </c>
      <c r="P12" s="5">
        <f>C12*P10</f>
        <v>443.51999999999992</v>
      </c>
      <c r="Q12" s="5">
        <f>C12*Q10</f>
        <v>437.07999999999993</v>
      </c>
      <c r="R12" s="5">
        <f>C12*R10</f>
        <v>418.17999999999989</v>
      </c>
      <c r="S12" s="5">
        <f>C12*S10</f>
        <v>415.09999999999991</v>
      </c>
      <c r="T12" s="5">
        <f>C12*T10</f>
        <v>413.13999999999993</v>
      </c>
      <c r="U12" s="5">
        <f>C12*U10</f>
        <v>411.7399999999999</v>
      </c>
      <c r="V12" s="5">
        <f>C12*V10</f>
        <v>414.95999999999992</v>
      </c>
      <c r="W12" s="5">
        <f>C12*W10</f>
        <v>419.99999999999989</v>
      </c>
      <c r="X12" s="5">
        <f>C12*X10</f>
        <v>437.77999999999992</v>
      </c>
      <c r="Y12" s="5">
        <f>C12*Y10</f>
        <v>439.59999999999991</v>
      </c>
      <c r="Z12" s="5">
        <f>C12*Z10</f>
        <v>445.4799999999999</v>
      </c>
      <c r="AA12" s="5">
        <f>C12*AA10</f>
        <v>445.19999999999993</v>
      </c>
      <c r="AB12" s="5">
        <f>C12*AB10</f>
        <v>434.27999999999992</v>
      </c>
      <c r="AC12" s="5">
        <f>C12*AC10</f>
        <v>440.71999999999991</v>
      </c>
      <c r="AD12" s="5">
        <f>C12*AD10</f>
        <v>428.25999999999988</v>
      </c>
      <c r="AE12" s="9">
        <f>C12*AE10</f>
        <v>420.27999999999992</v>
      </c>
      <c r="AF12" s="9">
        <f>C12*AF10</f>
        <v>410.61999999999989</v>
      </c>
      <c r="AG12" s="9">
        <f>C12*AG10</f>
        <v>392.13999999999987</v>
      </c>
      <c r="AH12" s="9">
        <f>C12*AH10</f>
        <v>389.75999999999988</v>
      </c>
      <c r="AI12" s="9">
        <f>C12*AI10</f>
        <v>381.21999999999986</v>
      </c>
      <c r="AJ12" s="9">
        <f>C12*AJ10</f>
        <v>384.57999999999981</v>
      </c>
      <c r="AL12" s="9">
        <v>0.24</v>
      </c>
      <c r="AM12" s="9">
        <v>0.61</v>
      </c>
      <c r="AN12" s="9">
        <v>0.17</v>
      </c>
      <c r="AO12" s="9">
        <v>1.32</v>
      </c>
      <c r="AP12" s="9">
        <v>0.69</v>
      </c>
      <c r="AQ12" s="9">
        <v>0.56999999999999995</v>
      </c>
      <c r="AR12" s="9">
        <v>0.89</v>
      </c>
      <c r="AS12" s="9">
        <v>0.46</v>
      </c>
      <c r="AT12" s="9">
        <v>0.78</v>
      </c>
      <c r="AU12" s="9">
        <v>0.02</v>
      </c>
      <c r="AV12" s="9">
        <v>0.42</v>
      </c>
      <c r="AW12" s="9">
        <v>0.13</v>
      </c>
      <c r="AX12" s="9">
        <v>1.27</v>
      </c>
      <c r="AY12" s="9">
        <v>0.36</v>
      </c>
      <c r="AZ12" s="9">
        <v>0.23</v>
      </c>
      <c r="BA12" s="9">
        <v>0.1</v>
      </c>
      <c r="BB12" s="9">
        <v>0.14000000000000001</v>
      </c>
      <c r="BC12" s="9">
        <v>0.22</v>
      </c>
      <c r="BD12" s="9">
        <v>1.35</v>
      </c>
      <c r="BE12" s="9">
        <v>0.46</v>
      </c>
      <c r="BF12" s="9">
        <v>0.19</v>
      </c>
      <c r="BG12" s="9">
        <v>0.41</v>
      </c>
      <c r="BH12" s="9">
        <v>0.37</v>
      </c>
      <c r="BI12" s="9">
        <v>0.11</v>
      </c>
      <c r="BJ12" s="9">
        <v>1.67</v>
      </c>
      <c r="BK12" s="9">
        <v>1.49</v>
      </c>
      <c r="BL12" s="9">
        <v>2.5</v>
      </c>
      <c r="BM12" s="15">
        <v>2.2599999999999998</v>
      </c>
      <c r="BN12" s="9">
        <v>1.61</v>
      </c>
      <c r="BO12" s="9">
        <v>2.96</v>
      </c>
    </row>
    <row r="13" spans="1:67" ht="30" customHeight="1" x14ac:dyDescent="0.3">
      <c r="A13" s="3"/>
      <c r="B13" s="3"/>
      <c r="C13" s="4">
        <v>19</v>
      </c>
      <c r="D13" s="5">
        <f>D10*C13</f>
        <v>595.08000000000004</v>
      </c>
      <c r="E13" s="5">
        <f>E10*C13</f>
        <v>510.71999999999997</v>
      </c>
      <c r="F13" s="5">
        <f t="shared" si="1"/>
        <v>524.97</v>
      </c>
      <c r="G13" s="5">
        <f t="shared" si="0"/>
        <v>522.01</v>
      </c>
      <c r="H13" s="5">
        <f>C13*H10</f>
        <v>438.14</v>
      </c>
      <c r="I13" s="5">
        <f>C13*I10</f>
        <v>481.08</v>
      </c>
      <c r="J13" s="5">
        <f>C13*J10</f>
        <v>528.58000000000004</v>
      </c>
      <c r="K13" s="5">
        <f>C13*K10</f>
        <v>556.89</v>
      </c>
      <c r="L13" s="5">
        <f>C13*L10</f>
        <v>588.61999999999989</v>
      </c>
      <c r="M13" s="5">
        <f>C13*M10</f>
        <v>590.70999999999992</v>
      </c>
      <c r="N13" s="5">
        <f>C13*N10</f>
        <v>597.7399999999999</v>
      </c>
      <c r="O13" s="5">
        <f>C13*O10</f>
        <v>605.53</v>
      </c>
      <c r="P13" s="5">
        <f>C13*P10</f>
        <v>601.91999999999996</v>
      </c>
      <c r="Q13" s="5">
        <f>C13*Q10</f>
        <v>593.17999999999995</v>
      </c>
      <c r="R13" s="5">
        <f>C13*R10</f>
        <v>567.52999999999986</v>
      </c>
      <c r="S13" s="5">
        <f>C13*S10</f>
        <v>563.34999999999991</v>
      </c>
      <c r="T13" s="5">
        <f>C13*T10</f>
        <v>560.68999999999994</v>
      </c>
      <c r="U13" s="5">
        <f>C13*U10</f>
        <v>558.78999999999985</v>
      </c>
      <c r="V13" s="5">
        <f>C13*V10</f>
        <v>563.15999999999985</v>
      </c>
      <c r="W13" s="5">
        <f>C13*W10</f>
        <v>569.99999999999989</v>
      </c>
      <c r="X13" s="5">
        <f>C13*X10</f>
        <v>594.12999999999988</v>
      </c>
      <c r="Y13" s="5">
        <f>C13*Y10</f>
        <v>596.5999999999998</v>
      </c>
      <c r="Z13" s="5">
        <f>C13*Z10</f>
        <v>604.57999999999993</v>
      </c>
      <c r="AA13" s="5">
        <f>C13*AA10</f>
        <v>604.19999999999993</v>
      </c>
      <c r="AB13" s="5">
        <f>C13*AB10</f>
        <v>589.37999999999988</v>
      </c>
      <c r="AC13" s="5">
        <f>C13*AC10</f>
        <v>598.11999999999989</v>
      </c>
      <c r="AD13" s="5">
        <f>C13*AD10</f>
        <v>581.20999999999981</v>
      </c>
      <c r="AE13" s="9">
        <f>C13*AE10</f>
        <v>570.37999999999988</v>
      </c>
      <c r="AF13" s="9">
        <f>C13*AF10</f>
        <v>557.26999999999987</v>
      </c>
      <c r="AG13" s="9">
        <f>C13*AG10</f>
        <v>532.18999999999983</v>
      </c>
      <c r="AH13" s="9">
        <f>C13*AH10</f>
        <v>528.95999999999981</v>
      </c>
      <c r="AI13" s="9">
        <f>C13*AI10</f>
        <v>517.36999999999978</v>
      </c>
      <c r="AJ13" s="9">
        <f>C13*AJ10</f>
        <v>521.92999999999972</v>
      </c>
      <c r="AL13" s="9">
        <v>0.24</v>
      </c>
      <c r="AM13" s="9">
        <v>0.61</v>
      </c>
      <c r="AN13" s="9">
        <v>0.17</v>
      </c>
      <c r="AO13" s="9">
        <v>1.32</v>
      </c>
      <c r="AP13" s="9">
        <v>0.69</v>
      </c>
      <c r="AQ13" s="9">
        <v>0.56999999999999995</v>
      </c>
      <c r="AR13" s="9">
        <v>0.89</v>
      </c>
      <c r="AS13" s="9">
        <v>0.46</v>
      </c>
      <c r="AT13" s="9">
        <v>0.78</v>
      </c>
      <c r="AU13" s="9">
        <v>0.02</v>
      </c>
      <c r="AV13" s="9">
        <v>0.42</v>
      </c>
      <c r="AW13" s="9">
        <v>0.13</v>
      </c>
      <c r="AX13" s="9">
        <v>1.27</v>
      </c>
      <c r="AY13" s="9">
        <v>0.36</v>
      </c>
      <c r="AZ13" s="9">
        <v>0.23</v>
      </c>
      <c r="BA13" s="9">
        <v>0.1</v>
      </c>
      <c r="BB13" s="9">
        <v>0.14000000000000001</v>
      </c>
      <c r="BC13" s="9">
        <v>0.22</v>
      </c>
      <c r="BD13" s="9">
        <v>1.35</v>
      </c>
      <c r="BE13" s="9">
        <v>0.46</v>
      </c>
      <c r="BF13" s="9">
        <v>0.19</v>
      </c>
      <c r="BG13" s="9">
        <v>0.41</v>
      </c>
      <c r="BH13" s="9">
        <v>0.37</v>
      </c>
      <c r="BI13" s="9">
        <v>0.11</v>
      </c>
      <c r="BJ13" s="9">
        <v>1.67</v>
      </c>
      <c r="BK13" s="9">
        <v>1.49</v>
      </c>
      <c r="BL13" s="9">
        <v>2.5</v>
      </c>
      <c r="BM13" s="15">
        <v>2.2599999999999998</v>
      </c>
      <c r="BN13" s="9">
        <v>1.61</v>
      </c>
      <c r="BO13" s="9">
        <v>2.96</v>
      </c>
    </row>
    <row r="14" spans="1:67" ht="30" customHeight="1" x14ac:dyDescent="0.3">
      <c r="A14" s="3"/>
      <c r="B14" s="3"/>
      <c r="C14" s="4">
        <v>48</v>
      </c>
      <c r="D14" s="5">
        <f>D10*C14</f>
        <v>1503.3600000000001</v>
      </c>
      <c r="E14" s="5">
        <f>E10*C14</f>
        <v>1290.24</v>
      </c>
      <c r="F14" s="5">
        <f t="shared" si="1"/>
        <v>1326.24</v>
      </c>
      <c r="G14" s="5">
        <f t="shared" si="0"/>
        <v>1323.28</v>
      </c>
      <c r="H14" s="5">
        <f>C14*H10</f>
        <v>1106.8799999999999</v>
      </c>
      <c r="I14" s="5">
        <f>C14*I10</f>
        <v>1215.3600000000001</v>
      </c>
      <c r="J14" s="5">
        <f>J10*C14</f>
        <v>1335.3600000000001</v>
      </c>
      <c r="K14" s="5">
        <f>C14*K10</f>
        <v>1406.8799999999999</v>
      </c>
      <c r="L14" s="5">
        <f>C14*L10</f>
        <v>1487.04</v>
      </c>
      <c r="M14" s="5">
        <f>C14*M10</f>
        <v>1492.3199999999997</v>
      </c>
      <c r="N14" s="5">
        <f>C14*N10</f>
        <v>1510.08</v>
      </c>
      <c r="O14" s="5">
        <f>C14*O10</f>
        <v>1529.7599999999998</v>
      </c>
      <c r="P14" s="5">
        <f>C14*P10</f>
        <v>1520.6399999999999</v>
      </c>
      <c r="Q14" s="5">
        <f>C14*Q10</f>
        <v>1498.5599999999997</v>
      </c>
      <c r="R14" s="5">
        <f>C14*R10</f>
        <v>1433.7599999999998</v>
      </c>
      <c r="S14" s="5">
        <f>C14*S10</f>
        <v>1423.1999999999998</v>
      </c>
      <c r="T14" s="5">
        <f>C14*T10</f>
        <v>1416.4799999999998</v>
      </c>
      <c r="U14" s="5">
        <f>C14*U10</f>
        <v>1411.6799999999996</v>
      </c>
      <c r="V14" s="5">
        <f>C14*V10</f>
        <v>1422.7199999999998</v>
      </c>
      <c r="W14" s="5">
        <f>C14*W10</f>
        <v>1439.9999999999995</v>
      </c>
      <c r="X14" s="5">
        <f>C14*X10</f>
        <v>1500.9599999999996</v>
      </c>
      <c r="Y14" s="5">
        <f>C14*Y10</f>
        <v>1507.1999999999996</v>
      </c>
      <c r="Z14" s="5">
        <f>C14*Z10</f>
        <v>1527.3599999999997</v>
      </c>
      <c r="AA14" s="5">
        <f>C14*AA10</f>
        <v>1526.3999999999996</v>
      </c>
      <c r="AB14" s="5">
        <f>C14*AB10</f>
        <v>1488.9599999999996</v>
      </c>
      <c r="AC14" s="5">
        <f>C14*AC10</f>
        <v>1511.0399999999997</v>
      </c>
      <c r="AD14" s="5">
        <f>C14*AD10</f>
        <v>1468.3199999999997</v>
      </c>
      <c r="AE14" s="9">
        <f>C14*AE10</f>
        <v>1440.9599999999996</v>
      </c>
      <c r="AF14" s="9">
        <f>C14*AF10</f>
        <v>1407.8399999999997</v>
      </c>
      <c r="AG14" s="9">
        <f>C14*AG10</f>
        <v>1344.4799999999996</v>
      </c>
      <c r="AH14" s="9">
        <f>C14*AH10</f>
        <v>1336.3199999999995</v>
      </c>
      <c r="AI14" s="9">
        <f>C14*AI10</f>
        <v>1307.0399999999995</v>
      </c>
      <c r="AJ14" s="9">
        <f>C14*AJ10</f>
        <v>1318.5599999999995</v>
      </c>
      <c r="AL14" s="9">
        <v>0.24</v>
      </c>
      <c r="AM14" s="9">
        <v>0.61</v>
      </c>
      <c r="AN14" s="9">
        <v>0.17</v>
      </c>
      <c r="AO14" s="9">
        <v>1.32</v>
      </c>
      <c r="AP14" s="9">
        <v>0.69</v>
      </c>
      <c r="AQ14" s="9">
        <v>0.56999999999999995</v>
      </c>
      <c r="AR14" s="9">
        <v>0.89</v>
      </c>
      <c r="AS14" s="9">
        <v>0.46</v>
      </c>
      <c r="AT14" s="9">
        <v>0.78</v>
      </c>
      <c r="AU14" s="9">
        <v>0.02</v>
      </c>
      <c r="AV14" s="9">
        <v>0.42</v>
      </c>
      <c r="AW14" s="9">
        <v>0.13</v>
      </c>
      <c r="AX14" s="9">
        <v>1.27</v>
      </c>
      <c r="AY14" s="9">
        <v>0.36</v>
      </c>
      <c r="AZ14" s="9">
        <v>0.23</v>
      </c>
      <c r="BA14" s="9">
        <v>0.1</v>
      </c>
      <c r="BB14" s="9">
        <v>0.14000000000000001</v>
      </c>
      <c r="BC14" s="9">
        <v>0.22</v>
      </c>
      <c r="BD14" s="9">
        <v>1.35</v>
      </c>
      <c r="BE14" s="9">
        <v>0.46</v>
      </c>
      <c r="BF14" s="9">
        <v>0.19</v>
      </c>
      <c r="BG14" s="9">
        <v>0.41</v>
      </c>
      <c r="BH14" s="9">
        <v>0.37</v>
      </c>
      <c r="BI14" s="9">
        <v>0.11</v>
      </c>
      <c r="BJ14" s="9">
        <v>1.67</v>
      </c>
      <c r="BK14" s="9">
        <v>1.49</v>
      </c>
      <c r="BL14" s="9">
        <v>2.5</v>
      </c>
      <c r="BM14" s="15">
        <v>2.2599999999999998</v>
      </c>
      <c r="BN14" s="9">
        <v>1.61</v>
      </c>
      <c r="BO14" s="9">
        <v>2.96</v>
      </c>
    </row>
    <row r="15" spans="1:67" ht="30" customHeight="1" x14ac:dyDescent="0.3">
      <c r="A15" s="3" t="s">
        <v>16</v>
      </c>
      <c r="B15" s="3" t="s">
        <v>10</v>
      </c>
      <c r="C15" s="4" t="s">
        <v>7</v>
      </c>
      <c r="D15" s="5">
        <v>31.32</v>
      </c>
      <c r="E15" s="5">
        <f>D15-4.44</f>
        <v>26.88</v>
      </c>
      <c r="F15" s="5">
        <f>E15+0.75</f>
        <v>27.63</v>
      </c>
      <c r="G15" s="5">
        <f t="shared" si="0"/>
        <v>24.669999999999998</v>
      </c>
      <c r="H15" s="5">
        <f>G15-BN15</f>
        <v>23.06</v>
      </c>
      <c r="I15" s="5">
        <f>H15+BM15</f>
        <v>25.32</v>
      </c>
      <c r="J15" s="5">
        <f>I15+BL16</f>
        <v>27.82</v>
      </c>
      <c r="K15" s="5">
        <f>J15+BK15</f>
        <v>29.31</v>
      </c>
      <c r="L15" s="5">
        <f>K15+BJ15</f>
        <v>30.979999999999997</v>
      </c>
      <c r="M15" s="5">
        <f>L15+BI15</f>
        <v>31.089999999999996</v>
      </c>
      <c r="N15" s="5">
        <f>M15+BH15</f>
        <v>31.459999999999997</v>
      </c>
      <c r="O15" s="5">
        <f>N15+BG15</f>
        <v>31.869999999999997</v>
      </c>
      <c r="P15" s="5">
        <f>O15-BF15</f>
        <v>31.679999999999996</v>
      </c>
      <c r="Q15" s="5">
        <f>P15-BE15</f>
        <v>31.219999999999995</v>
      </c>
      <c r="R15" s="5">
        <f>Q15-BD15</f>
        <v>29.869999999999994</v>
      </c>
      <c r="S15" s="5">
        <f>R15-BC15</f>
        <v>29.649999999999995</v>
      </c>
      <c r="T15" s="5">
        <f>S15-BB15</f>
        <v>29.509999999999994</v>
      </c>
      <c r="U15" s="5">
        <f>T15-BA15</f>
        <v>29.409999999999993</v>
      </c>
      <c r="V15" s="5">
        <f>U15+AZ15</f>
        <v>29.639999999999993</v>
      </c>
      <c r="W15" s="5">
        <f>V15+AY15</f>
        <v>29.999999999999993</v>
      </c>
      <c r="X15" s="5">
        <f>W15+AX15</f>
        <v>31.269999999999992</v>
      </c>
      <c r="Y15" s="5">
        <f>X15+AW15</f>
        <v>31.399999999999991</v>
      </c>
      <c r="Z15" s="5">
        <f>Y15+AV15</f>
        <v>31.819999999999993</v>
      </c>
      <c r="AA15" s="5">
        <f>Z15-AU15</f>
        <v>31.799999999999994</v>
      </c>
      <c r="AB15" s="5">
        <f>AA15-AT15</f>
        <v>31.019999999999992</v>
      </c>
      <c r="AC15" s="5">
        <f>AB15+AS15</f>
        <v>31.479999999999993</v>
      </c>
      <c r="AD15" s="5">
        <f>AC15-AR15</f>
        <v>30.589999999999993</v>
      </c>
      <c r="AE15" s="9">
        <f t="shared" ref="AE15:AE20" si="2">AD15-AQ15</f>
        <v>30.019999999999992</v>
      </c>
      <c r="AF15" s="9">
        <f t="shared" ref="AF15:AF20" si="3">AE15-AP15</f>
        <v>29.329999999999991</v>
      </c>
      <c r="AG15" s="9">
        <f t="shared" ref="AG15:AG20" si="4">AF15-AO15</f>
        <v>28.009999999999991</v>
      </c>
      <c r="AH15" s="9">
        <f t="shared" ref="AH15:AH20" si="5">AG15-AN15</f>
        <v>27.839999999999989</v>
      </c>
      <c r="AI15" s="9">
        <f t="shared" ref="AI15:AI20" si="6">AH15-AM15</f>
        <v>27.22999999999999</v>
      </c>
      <c r="AJ15" s="9">
        <f t="shared" ref="AJ15:AJ20" si="7">AI15+AL15</f>
        <v>27.469999999999988</v>
      </c>
      <c r="AL15" s="9">
        <v>0.24</v>
      </c>
      <c r="AM15" s="9">
        <v>0.61</v>
      </c>
      <c r="AN15" s="9">
        <v>0.17</v>
      </c>
      <c r="AO15" s="9">
        <v>1.32</v>
      </c>
      <c r="AP15" s="9">
        <v>0.69</v>
      </c>
      <c r="AQ15" s="9">
        <v>0.56999999999999995</v>
      </c>
      <c r="AR15" s="9">
        <v>0.89</v>
      </c>
      <c r="AS15" s="9">
        <v>0.46</v>
      </c>
      <c r="AT15" s="9">
        <v>0.78</v>
      </c>
      <c r="AU15" s="9">
        <v>0.02</v>
      </c>
      <c r="AV15" s="9">
        <v>0.42</v>
      </c>
      <c r="AW15" s="9">
        <v>0.13</v>
      </c>
      <c r="AX15" s="9">
        <v>1.27</v>
      </c>
      <c r="AY15" s="9">
        <v>0.36</v>
      </c>
      <c r="AZ15" s="9">
        <v>0.23</v>
      </c>
      <c r="BA15" s="9">
        <v>0.1</v>
      </c>
      <c r="BB15" s="9">
        <v>0.14000000000000001</v>
      </c>
      <c r="BC15" s="9">
        <v>0.22</v>
      </c>
      <c r="BD15" s="9">
        <v>1.35</v>
      </c>
      <c r="BE15" s="9">
        <v>0.46</v>
      </c>
      <c r="BF15" s="9">
        <v>0.19</v>
      </c>
      <c r="BG15" s="9">
        <v>0.41</v>
      </c>
      <c r="BH15" s="9">
        <v>0.37</v>
      </c>
      <c r="BI15" s="9">
        <v>0.11</v>
      </c>
      <c r="BJ15" s="9">
        <v>1.67</v>
      </c>
      <c r="BK15" s="9">
        <v>1.49</v>
      </c>
      <c r="BL15" s="9">
        <v>2.5</v>
      </c>
      <c r="BM15" s="15">
        <v>2.2599999999999998</v>
      </c>
      <c r="BN15" s="9">
        <v>1.61</v>
      </c>
      <c r="BO15" s="9">
        <v>2.96</v>
      </c>
    </row>
    <row r="16" spans="1:67" ht="30" customHeight="1" x14ac:dyDescent="0.3">
      <c r="A16" s="3"/>
      <c r="B16" s="3"/>
      <c r="C16" s="4">
        <v>9</v>
      </c>
      <c r="D16" s="5">
        <f>D15*C16</f>
        <v>281.88</v>
      </c>
      <c r="E16" s="5">
        <f>E15*C16</f>
        <v>241.92</v>
      </c>
      <c r="F16" s="5">
        <f>C16*$F$15</f>
        <v>248.67</v>
      </c>
      <c r="G16" s="5">
        <f t="shared" si="0"/>
        <v>245.70999999999998</v>
      </c>
      <c r="H16" s="5">
        <f>C16*H15</f>
        <v>207.54</v>
      </c>
      <c r="I16" s="5">
        <f>C16*I15</f>
        <v>227.88</v>
      </c>
      <c r="J16" s="5">
        <v>250.38</v>
      </c>
      <c r="K16" s="5">
        <f>C16*K15</f>
        <v>263.78999999999996</v>
      </c>
      <c r="L16" s="5">
        <f>C16*L15</f>
        <v>278.82</v>
      </c>
      <c r="M16" s="5">
        <f>C16*M15</f>
        <v>279.80999999999995</v>
      </c>
      <c r="N16" s="5">
        <f>C16*N15</f>
        <v>283.14</v>
      </c>
      <c r="O16" s="5">
        <f>C16*O15</f>
        <v>286.83</v>
      </c>
      <c r="P16" s="5">
        <f>C16*P15</f>
        <v>285.11999999999995</v>
      </c>
      <c r="Q16" s="5">
        <f>C16*Q15</f>
        <v>280.97999999999996</v>
      </c>
      <c r="R16" s="5">
        <f>C16*R15</f>
        <v>268.82999999999993</v>
      </c>
      <c r="S16" s="5">
        <f>C16*S15</f>
        <v>266.84999999999997</v>
      </c>
      <c r="T16" s="5">
        <f>C16*T15</f>
        <v>265.58999999999997</v>
      </c>
      <c r="U16" s="5">
        <f>C16*U15</f>
        <v>264.68999999999994</v>
      </c>
      <c r="V16" s="5">
        <f>C16*V15</f>
        <v>266.75999999999993</v>
      </c>
      <c r="W16" s="5">
        <f>C16*W15</f>
        <v>269.99999999999994</v>
      </c>
      <c r="X16" s="5">
        <f>C16*X15</f>
        <v>281.42999999999995</v>
      </c>
      <c r="Y16" s="5">
        <f>C16*Y15</f>
        <v>282.59999999999991</v>
      </c>
      <c r="Z16" s="5">
        <f>C16*Z15</f>
        <v>286.37999999999994</v>
      </c>
      <c r="AA16" s="5">
        <f>C16*AA15</f>
        <v>286.19999999999993</v>
      </c>
      <c r="AB16" s="5">
        <f>C16*AB15</f>
        <v>279.17999999999995</v>
      </c>
      <c r="AC16" s="5">
        <f>C16*AC15</f>
        <v>283.31999999999994</v>
      </c>
      <c r="AD16" s="5">
        <f>C16*AD15</f>
        <v>275.30999999999995</v>
      </c>
      <c r="AE16" s="9">
        <f>C16*AE15</f>
        <v>270.17999999999995</v>
      </c>
      <c r="AF16" s="9">
        <f>C16*AF15</f>
        <v>263.96999999999991</v>
      </c>
      <c r="AG16" s="9">
        <f>C16*AG15</f>
        <v>252.08999999999992</v>
      </c>
      <c r="AH16" s="9">
        <f>C16*AH15</f>
        <v>250.55999999999989</v>
      </c>
      <c r="AI16" s="9">
        <f>C16*AI15</f>
        <v>245.06999999999991</v>
      </c>
      <c r="AJ16" s="9">
        <f>C16*AJ15</f>
        <v>247.2299999999999</v>
      </c>
      <c r="AL16" s="9">
        <v>0.24</v>
      </c>
      <c r="AM16" s="9">
        <v>0.61</v>
      </c>
      <c r="AN16" s="9">
        <v>0.17</v>
      </c>
      <c r="AO16" s="9">
        <v>1.32</v>
      </c>
      <c r="AP16" s="9">
        <v>0.69</v>
      </c>
      <c r="AQ16" s="9">
        <v>0.56999999999999995</v>
      </c>
      <c r="AR16" s="9">
        <v>0.89</v>
      </c>
      <c r="AS16" s="9">
        <v>0.46</v>
      </c>
      <c r="AT16" s="9">
        <v>0.78</v>
      </c>
      <c r="AU16" s="9">
        <v>0.02</v>
      </c>
      <c r="AV16" s="9">
        <v>0.42</v>
      </c>
      <c r="AW16" s="9">
        <v>0.13</v>
      </c>
      <c r="AX16" s="9">
        <v>1.27</v>
      </c>
      <c r="AY16" s="9">
        <v>0.36</v>
      </c>
      <c r="AZ16" s="9">
        <v>0.23</v>
      </c>
      <c r="BA16" s="9">
        <v>0.1</v>
      </c>
      <c r="BB16" s="9">
        <v>0.14000000000000001</v>
      </c>
      <c r="BC16" s="9">
        <v>0.22</v>
      </c>
      <c r="BD16" s="9">
        <v>1.35</v>
      </c>
      <c r="BE16" s="9">
        <v>0.46</v>
      </c>
      <c r="BF16" s="9">
        <v>0.19</v>
      </c>
      <c r="BG16" s="9">
        <v>0.41</v>
      </c>
      <c r="BH16" s="9">
        <v>0.37</v>
      </c>
      <c r="BI16" s="9">
        <v>0.11</v>
      </c>
      <c r="BJ16" s="9">
        <v>1.67</v>
      </c>
      <c r="BK16" s="9">
        <v>1.49</v>
      </c>
      <c r="BL16" s="9">
        <v>2.5</v>
      </c>
      <c r="BM16" s="15">
        <v>2.2599999999999998</v>
      </c>
      <c r="BN16" s="9">
        <v>1.61</v>
      </c>
      <c r="BO16" s="9">
        <v>2.96</v>
      </c>
    </row>
    <row r="17" spans="1:67" ht="30" customHeight="1" x14ac:dyDescent="0.3">
      <c r="A17" s="3"/>
      <c r="B17" s="3"/>
      <c r="C17" s="4">
        <v>14</v>
      </c>
      <c r="D17" s="5">
        <f>D15*C17</f>
        <v>438.48</v>
      </c>
      <c r="E17" s="5">
        <f>E15*C17</f>
        <v>376.32</v>
      </c>
      <c r="F17" s="5">
        <f t="shared" ref="F17:F19" si="8">C17*$F$15</f>
        <v>386.82</v>
      </c>
      <c r="G17" s="5">
        <f t="shared" si="0"/>
        <v>383.86</v>
      </c>
      <c r="H17" s="5">
        <f>C17*H15</f>
        <v>322.83999999999997</v>
      </c>
      <c r="I17" s="5">
        <f>C16*I15</f>
        <v>227.88</v>
      </c>
      <c r="J17" s="5">
        <v>389.48</v>
      </c>
      <c r="K17" s="5">
        <f>C17*K15</f>
        <v>410.34</v>
      </c>
      <c r="L17" s="5">
        <f>C17*L15</f>
        <v>433.71999999999997</v>
      </c>
      <c r="M17" s="5">
        <f>C17*M15</f>
        <v>435.25999999999993</v>
      </c>
      <c r="N17" s="5">
        <f>C17*N15</f>
        <v>440.43999999999994</v>
      </c>
      <c r="O17" s="5">
        <f>C17*O15</f>
        <v>446.17999999999995</v>
      </c>
      <c r="P17" s="5">
        <f>C17*P15</f>
        <v>443.51999999999992</v>
      </c>
      <c r="Q17" s="5">
        <f>C17*Q15</f>
        <v>437.07999999999993</v>
      </c>
      <c r="R17" s="5">
        <f>C17*R15</f>
        <v>418.17999999999989</v>
      </c>
      <c r="S17" s="5">
        <f>C17*S15</f>
        <v>415.09999999999991</v>
      </c>
      <c r="T17" s="5">
        <f>C17*T15</f>
        <v>413.13999999999993</v>
      </c>
      <c r="U17" s="5">
        <f>C17*U15</f>
        <v>411.7399999999999</v>
      </c>
      <c r="V17" s="5">
        <f>C17*V15</f>
        <v>414.95999999999992</v>
      </c>
      <c r="W17" s="5">
        <f>C17*W15</f>
        <v>419.99999999999989</v>
      </c>
      <c r="X17" s="5">
        <f>C17*X15</f>
        <v>437.77999999999992</v>
      </c>
      <c r="Y17" s="5">
        <f>C17*Y15</f>
        <v>439.59999999999991</v>
      </c>
      <c r="Z17" s="5">
        <f>C17*Z15</f>
        <v>445.4799999999999</v>
      </c>
      <c r="AA17" s="5">
        <f>C17*AA15</f>
        <v>445.19999999999993</v>
      </c>
      <c r="AB17" s="5">
        <f>C17*AB15</f>
        <v>434.27999999999992</v>
      </c>
      <c r="AC17" s="5">
        <f>C17*AC15</f>
        <v>440.71999999999991</v>
      </c>
      <c r="AD17" s="5">
        <f>C17*AD15</f>
        <v>428.25999999999988</v>
      </c>
      <c r="AE17" s="9">
        <f>C17*AE15</f>
        <v>420.27999999999992</v>
      </c>
      <c r="AF17" s="9">
        <f>C17*AF15</f>
        <v>410.61999999999989</v>
      </c>
      <c r="AG17" s="9">
        <f>C17*AG15</f>
        <v>392.13999999999987</v>
      </c>
      <c r="AH17" s="9">
        <f>C17*AH15</f>
        <v>389.75999999999988</v>
      </c>
      <c r="AI17" s="9">
        <f>C17*AI15</f>
        <v>381.21999999999986</v>
      </c>
      <c r="AJ17" s="9">
        <f>C17*AJ15</f>
        <v>384.57999999999981</v>
      </c>
      <c r="AL17" s="9">
        <v>0.24</v>
      </c>
      <c r="AM17" s="9">
        <v>0.61</v>
      </c>
      <c r="AN17" s="9">
        <v>0.17</v>
      </c>
      <c r="AO17" s="9">
        <v>1.32</v>
      </c>
      <c r="AP17" s="9">
        <v>0.69</v>
      </c>
      <c r="AQ17" s="9">
        <v>0.56999999999999995</v>
      </c>
      <c r="AR17" s="9">
        <v>0.89</v>
      </c>
      <c r="AS17" s="9">
        <v>0.46</v>
      </c>
      <c r="AT17" s="9">
        <v>0.78</v>
      </c>
      <c r="AU17" s="9">
        <v>0.02</v>
      </c>
      <c r="AV17" s="9">
        <v>0.42</v>
      </c>
      <c r="AW17" s="9">
        <v>0.13</v>
      </c>
      <c r="AX17" s="9">
        <v>1.27</v>
      </c>
      <c r="AY17" s="9">
        <v>0.36</v>
      </c>
      <c r="AZ17" s="9">
        <v>0.23</v>
      </c>
      <c r="BA17" s="9">
        <v>0.1</v>
      </c>
      <c r="BB17" s="9">
        <v>0.14000000000000001</v>
      </c>
      <c r="BC17" s="9">
        <v>0.22</v>
      </c>
      <c r="BD17" s="9">
        <v>1.35</v>
      </c>
      <c r="BE17" s="9">
        <v>0.46</v>
      </c>
      <c r="BF17" s="9">
        <v>0.19</v>
      </c>
      <c r="BG17" s="9">
        <v>0.41</v>
      </c>
      <c r="BH17" s="9">
        <v>0.37</v>
      </c>
      <c r="BI17" s="9">
        <v>0.11</v>
      </c>
      <c r="BJ17" s="9">
        <v>1.67</v>
      </c>
      <c r="BK17" s="9">
        <v>1.49</v>
      </c>
      <c r="BL17" s="9">
        <v>2.5</v>
      </c>
      <c r="BM17" s="15">
        <v>2.2599999999999998</v>
      </c>
      <c r="BN17" s="9">
        <v>1.61</v>
      </c>
      <c r="BO17" s="9">
        <v>2.96</v>
      </c>
    </row>
    <row r="18" spans="1:67" ht="30" customHeight="1" x14ac:dyDescent="0.3">
      <c r="A18" s="3"/>
      <c r="B18" s="3"/>
      <c r="C18" s="4">
        <v>19</v>
      </c>
      <c r="D18" s="5">
        <f>D15*C18</f>
        <v>595.08000000000004</v>
      </c>
      <c r="E18" s="5">
        <f>E15*C18</f>
        <v>510.71999999999997</v>
      </c>
      <c r="F18" s="5">
        <f t="shared" si="8"/>
        <v>524.97</v>
      </c>
      <c r="G18" s="5">
        <f t="shared" si="0"/>
        <v>522.01</v>
      </c>
      <c r="H18" s="5">
        <f>C18*H15</f>
        <v>438.14</v>
      </c>
      <c r="I18" s="5">
        <f>C18*I15</f>
        <v>481.08</v>
      </c>
      <c r="J18" s="5">
        <v>528.58000000000004</v>
      </c>
      <c r="K18" s="5">
        <f>C18*K15</f>
        <v>556.89</v>
      </c>
      <c r="L18" s="5">
        <f>C18*L15</f>
        <v>588.61999999999989</v>
      </c>
      <c r="M18" s="5">
        <f>C18*M15</f>
        <v>590.70999999999992</v>
      </c>
      <c r="N18" s="5">
        <f>C18*N15</f>
        <v>597.7399999999999</v>
      </c>
      <c r="O18" s="5">
        <f>C18*O15</f>
        <v>605.53</v>
      </c>
      <c r="P18" s="5">
        <f>C18*P15</f>
        <v>601.91999999999996</v>
      </c>
      <c r="Q18" s="5">
        <f>C18*Q15</f>
        <v>593.17999999999995</v>
      </c>
      <c r="R18" s="5">
        <f>C19*R15</f>
        <v>1433.7599999999998</v>
      </c>
      <c r="S18" s="5">
        <f>C18*S15</f>
        <v>563.34999999999991</v>
      </c>
      <c r="T18" s="5">
        <f>C18*T15</f>
        <v>560.68999999999994</v>
      </c>
      <c r="U18" s="5">
        <f>C18*U15</f>
        <v>558.78999999999985</v>
      </c>
      <c r="V18" s="5">
        <f>C18*V15</f>
        <v>563.15999999999985</v>
      </c>
      <c r="W18" s="5">
        <f>C18*W15</f>
        <v>569.99999999999989</v>
      </c>
      <c r="X18" s="5">
        <f>C18*X15</f>
        <v>594.12999999999988</v>
      </c>
      <c r="Y18" s="5">
        <f>C18*Y15</f>
        <v>596.5999999999998</v>
      </c>
      <c r="Z18" s="5">
        <f>C18*Z15</f>
        <v>604.57999999999993</v>
      </c>
      <c r="AA18" s="5">
        <f>C18*AA15</f>
        <v>604.19999999999993</v>
      </c>
      <c r="AB18" s="5">
        <f>C18*AB15</f>
        <v>589.37999999999988</v>
      </c>
      <c r="AC18" s="5">
        <f>C18*AC15</f>
        <v>598.11999999999989</v>
      </c>
      <c r="AD18" s="5">
        <f>C18*AD15</f>
        <v>581.20999999999981</v>
      </c>
      <c r="AE18" s="9">
        <f>C18*AE15</f>
        <v>570.37999999999988</v>
      </c>
      <c r="AF18" s="9">
        <f>C18*AF15</f>
        <v>557.26999999999987</v>
      </c>
      <c r="AG18" s="9">
        <f>C18*AG15</f>
        <v>532.18999999999983</v>
      </c>
      <c r="AH18" s="9">
        <f>C18*AH15</f>
        <v>528.95999999999981</v>
      </c>
      <c r="AI18" s="9">
        <f>C18*AI15</f>
        <v>517.36999999999978</v>
      </c>
      <c r="AJ18" s="9">
        <f>C18*AJ15</f>
        <v>521.92999999999972</v>
      </c>
      <c r="AL18" s="9">
        <v>0.24</v>
      </c>
      <c r="AM18" s="9">
        <v>0.61</v>
      </c>
      <c r="AN18" s="9">
        <v>0.17</v>
      </c>
      <c r="AO18" s="9">
        <v>1.32</v>
      </c>
      <c r="AP18" s="9">
        <v>0.69</v>
      </c>
      <c r="AQ18" s="9">
        <v>0.56999999999999995</v>
      </c>
      <c r="AR18" s="9">
        <v>0.89</v>
      </c>
      <c r="AS18" s="9">
        <v>0.46</v>
      </c>
      <c r="AT18" s="9">
        <v>0.78</v>
      </c>
      <c r="AU18" s="9">
        <v>0.02</v>
      </c>
      <c r="AV18" s="9">
        <v>0.42</v>
      </c>
      <c r="AW18" s="9">
        <v>0.13</v>
      </c>
      <c r="AX18" s="9">
        <v>1.27</v>
      </c>
      <c r="AY18" s="9">
        <v>0.36</v>
      </c>
      <c r="AZ18" s="9">
        <v>0.23</v>
      </c>
      <c r="BA18" s="9">
        <v>0.1</v>
      </c>
      <c r="BB18" s="9">
        <v>0.14000000000000001</v>
      </c>
      <c r="BC18" s="9">
        <v>0.22</v>
      </c>
      <c r="BD18" s="9">
        <v>1.35</v>
      </c>
      <c r="BE18" s="9">
        <v>0.46</v>
      </c>
      <c r="BF18" s="9">
        <v>0.19</v>
      </c>
      <c r="BG18" s="9">
        <v>0.41</v>
      </c>
      <c r="BH18" s="9">
        <v>0.37</v>
      </c>
      <c r="BI18" s="9">
        <v>0.11</v>
      </c>
      <c r="BJ18" s="9">
        <v>1.67</v>
      </c>
      <c r="BK18" s="9">
        <v>1.49</v>
      </c>
      <c r="BL18" s="9">
        <v>2.5</v>
      </c>
      <c r="BM18" s="15">
        <v>2.2599999999999998</v>
      </c>
      <c r="BN18" s="9">
        <v>1.61</v>
      </c>
      <c r="BO18" s="9">
        <v>2.96</v>
      </c>
    </row>
    <row r="19" spans="1:67" ht="30" customHeight="1" x14ac:dyDescent="0.3">
      <c r="A19" s="3"/>
      <c r="B19" s="3"/>
      <c r="C19" s="4">
        <v>48</v>
      </c>
      <c r="D19" s="5">
        <f>D15*C19</f>
        <v>1503.3600000000001</v>
      </c>
      <c r="E19" s="5">
        <f>E15*C19</f>
        <v>1290.24</v>
      </c>
      <c r="F19" s="5">
        <f t="shared" si="8"/>
        <v>1326.24</v>
      </c>
      <c r="G19" s="5">
        <f t="shared" si="0"/>
        <v>1323.28</v>
      </c>
      <c r="H19" s="5">
        <f>C19*H15</f>
        <v>1106.8799999999999</v>
      </c>
      <c r="I19" s="5">
        <f>C19*I15</f>
        <v>1215.3600000000001</v>
      </c>
      <c r="J19" s="5">
        <v>1335.3600000000001</v>
      </c>
      <c r="K19" s="5">
        <f>C19*K15</f>
        <v>1406.8799999999999</v>
      </c>
      <c r="L19" s="5">
        <f>C19*L15</f>
        <v>1487.04</v>
      </c>
      <c r="M19" s="5">
        <f>C19*M15</f>
        <v>1492.3199999999997</v>
      </c>
      <c r="N19" s="5">
        <f>C19*N15</f>
        <v>1510.08</v>
      </c>
      <c r="O19" s="5">
        <f>C19*O15</f>
        <v>1529.7599999999998</v>
      </c>
      <c r="P19" s="5">
        <f>C19*P15</f>
        <v>1520.6399999999999</v>
      </c>
      <c r="Q19" s="5">
        <f>C19*Q15</f>
        <v>1498.5599999999997</v>
      </c>
      <c r="R19" s="5">
        <f>C19*R15</f>
        <v>1433.7599999999998</v>
      </c>
      <c r="S19" s="5">
        <f>C19*S15</f>
        <v>1423.1999999999998</v>
      </c>
      <c r="T19" s="5">
        <f>C19*T15</f>
        <v>1416.4799999999998</v>
      </c>
      <c r="U19" s="5">
        <f>C19*U15</f>
        <v>1411.6799999999996</v>
      </c>
      <c r="V19" s="5">
        <f>C19*V15</f>
        <v>1422.7199999999998</v>
      </c>
      <c r="W19" s="5">
        <f>C19*W15</f>
        <v>1439.9999999999995</v>
      </c>
      <c r="X19" s="5">
        <f>C19*X15</f>
        <v>1500.9599999999996</v>
      </c>
      <c r="Y19" s="5">
        <f>C19*Y15</f>
        <v>1507.1999999999996</v>
      </c>
      <c r="Z19" s="5">
        <f>C19*Z15</f>
        <v>1527.3599999999997</v>
      </c>
      <c r="AA19" s="5">
        <f>C19*AA15</f>
        <v>1526.3999999999996</v>
      </c>
      <c r="AB19" s="5">
        <f>C19*AB15</f>
        <v>1488.9599999999996</v>
      </c>
      <c r="AC19" s="5">
        <f>C19*AC15</f>
        <v>1511.0399999999997</v>
      </c>
      <c r="AD19" s="5">
        <f>C19*AD15</f>
        <v>1468.3199999999997</v>
      </c>
      <c r="AE19" s="9">
        <f>C19*AE15</f>
        <v>1440.9599999999996</v>
      </c>
      <c r="AF19" s="9">
        <f>C19*AF15</f>
        <v>1407.8399999999997</v>
      </c>
      <c r="AG19" s="9">
        <f>C19*AG15</f>
        <v>1344.4799999999996</v>
      </c>
      <c r="AH19" s="9">
        <f>C19*AH15</f>
        <v>1336.3199999999995</v>
      </c>
      <c r="AI19" s="9">
        <f>C19*AI15</f>
        <v>1307.0399999999995</v>
      </c>
      <c r="AJ19" s="9">
        <f>C19*AJ15</f>
        <v>1318.5599999999995</v>
      </c>
      <c r="AL19" s="9">
        <v>0.24</v>
      </c>
      <c r="AM19" s="9">
        <v>0.61</v>
      </c>
      <c r="AN19" s="9">
        <v>0.17</v>
      </c>
      <c r="AO19" s="9">
        <v>1.32</v>
      </c>
      <c r="AP19" s="9">
        <v>0.69</v>
      </c>
      <c r="AQ19" s="9">
        <v>0.56999999999999995</v>
      </c>
      <c r="AR19" s="9">
        <v>0.89</v>
      </c>
      <c r="AS19" s="9">
        <v>0.46</v>
      </c>
      <c r="AT19" s="9">
        <v>0.78</v>
      </c>
      <c r="AU19" s="9">
        <v>0.02</v>
      </c>
      <c r="AV19" s="9">
        <v>0.42</v>
      </c>
      <c r="AW19" s="9">
        <v>0.13</v>
      </c>
      <c r="AX19" s="9">
        <v>1.27</v>
      </c>
      <c r="AY19" s="9">
        <v>0.36</v>
      </c>
      <c r="AZ19" s="9">
        <v>0.23</v>
      </c>
      <c r="BA19" s="9">
        <v>0.1</v>
      </c>
      <c r="BB19" s="9">
        <v>0.14000000000000001</v>
      </c>
      <c r="BC19" s="9">
        <v>0.22</v>
      </c>
      <c r="BD19" s="9">
        <v>1.35</v>
      </c>
      <c r="BE19" s="9">
        <v>0.46</v>
      </c>
      <c r="BF19" s="9">
        <v>0.19</v>
      </c>
      <c r="BG19" s="9">
        <v>0.41</v>
      </c>
      <c r="BH19" s="9">
        <v>0.37</v>
      </c>
      <c r="BI19" s="9">
        <v>0.11</v>
      </c>
      <c r="BJ19" s="9">
        <v>1.67</v>
      </c>
      <c r="BK19" s="9">
        <v>1.49</v>
      </c>
      <c r="BL19" s="9">
        <v>2.5</v>
      </c>
      <c r="BM19" s="15">
        <v>2.2599999999999998</v>
      </c>
      <c r="BN19" s="9">
        <v>1.61</v>
      </c>
      <c r="BO19" s="9">
        <v>2.96</v>
      </c>
    </row>
    <row r="20" spans="1:67" ht="30" customHeight="1" x14ac:dyDescent="0.3">
      <c r="A20" s="3" t="s">
        <v>17</v>
      </c>
      <c r="B20" s="3" t="s">
        <v>10</v>
      </c>
      <c r="C20" s="4" t="s">
        <v>7</v>
      </c>
      <c r="D20" s="5">
        <v>31.32</v>
      </c>
      <c r="E20" s="5">
        <f>D20-4.44</f>
        <v>26.88</v>
      </c>
      <c r="F20" s="5">
        <f>E20+0.75</f>
        <v>27.63</v>
      </c>
      <c r="G20" s="5">
        <f t="shared" si="0"/>
        <v>24.669999999999998</v>
      </c>
      <c r="H20" s="5">
        <f>G20-BN20</f>
        <v>23.06</v>
      </c>
      <c r="I20" s="5">
        <f>H20+BM20</f>
        <v>25.32</v>
      </c>
      <c r="J20" s="5">
        <f>I20+BL20</f>
        <v>27.82</v>
      </c>
      <c r="K20" s="5">
        <f>J20+BK20</f>
        <v>29.31</v>
      </c>
      <c r="L20" s="5">
        <f>K20+BJ20</f>
        <v>30.979999999999997</v>
      </c>
      <c r="M20" s="5">
        <f>L20+BI20</f>
        <v>31.089999999999996</v>
      </c>
      <c r="N20" s="5">
        <f>M20+BH20</f>
        <v>31.459999999999997</v>
      </c>
      <c r="O20" s="5">
        <f>N20+BG20</f>
        <v>31.869999999999997</v>
      </c>
      <c r="P20" s="5">
        <f>O20-BF20</f>
        <v>31.679999999999996</v>
      </c>
      <c r="Q20" s="5">
        <f>P20-BE20</f>
        <v>31.219999999999995</v>
      </c>
      <c r="R20" s="5">
        <f>Q20-BD20</f>
        <v>29.869999999999994</v>
      </c>
      <c r="S20" s="5">
        <f>R20-BC20</f>
        <v>29.649999999999995</v>
      </c>
      <c r="T20" s="5">
        <f>S20-BB20</f>
        <v>29.509999999999994</v>
      </c>
      <c r="U20" s="5">
        <f>T20-BA20</f>
        <v>29.409999999999993</v>
      </c>
      <c r="V20" s="5">
        <f>U20+AZ20</f>
        <v>29.639999999999993</v>
      </c>
      <c r="W20" s="5">
        <f>V20+AY20</f>
        <v>29.999999999999993</v>
      </c>
      <c r="X20" s="5">
        <f>W20+AX20</f>
        <v>31.269999999999992</v>
      </c>
      <c r="Y20" s="5">
        <f>X20+AW20</f>
        <v>31.399999999999991</v>
      </c>
      <c r="Z20" s="5">
        <f>Y20+AV20</f>
        <v>31.819999999999993</v>
      </c>
      <c r="AA20" s="5">
        <f>Z20-AU20</f>
        <v>31.799999999999994</v>
      </c>
      <c r="AB20" s="5">
        <f>AA20-AT20</f>
        <v>31.019999999999992</v>
      </c>
      <c r="AC20" s="5">
        <f>AB20+AS20</f>
        <v>31.479999999999993</v>
      </c>
      <c r="AD20" s="5">
        <f>AC20-AR20</f>
        <v>30.589999999999993</v>
      </c>
      <c r="AE20" s="9">
        <f t="shared" si="2"/>
        <v>30.019999999999992</v>
      </c>
      <c r="AF20" s="9">
        <f t="shared" si="3"/>
        <v>29.329999999999991</v>
      </c>
      <c r="AG20" s="9">
        <f t="shared" si="4"/>
        <v>28.009999999999991</v>
      </c>
      <c r="AH20" s="9">
        <f t="shared" si="5"/>
        <v>27.839999999999989</v>
      </c>
      <c r="AI20" s="9">
        <f t="shared" si="6"/>
        <v>27.22999999999999</v>
      </c>
      <c r="AJ20" s="9">
        <f t="shared" si="7"/>
        <v>27.469999999999988</v>
      </c>
      <c r="AL20" s="9">
        <v>0.24</v>
      </c>
      <c r="AM20" s="9">
        <v>0.61</v>
      </c>
      <c r="AN20" s="9">
        <v>0.17</v>
      </c>
      <c r="AO20" s="9">
        <v>1.32</v>
      </c>
      <c r="AP20" s="9">
        <v>0.69</v>
      </c>
      <c r="AQ20" s="9">
        <v>0.56999999999999995</v>
      </c>
      <c r="AR20" s="9">
        <v>0.89</v>
      </c>
      <c r="AS20" s="9">
        <v>0.46</v>
      </c>
      <c r="AT20" s="9">
        <v>0.78</v>
      </c>
      <c r="AU20" s="9">
        <v>0.02</v>
      </c>
      <c r="AV20" s="9">
        <v>0.42</v>
      </c>
      <c r="AW20" s="9">
        <v>0.13</v>
      </c>
      <c r="AX20" s="9">
        <v>1.27</v>
      </c>
      <c r="AY20" s="9">
        <v>0.36</v>
      </c>
      <c r="AZ20" s="9">
        <v>0.23</v>
      </c>
      <c r="BA20" s="9">
        <v>0.1</v>
      </c>
      <c r="BB20" s="9">
        <v>0.14000000000000001</v>
      </c>
      <c r="BC20" s="9">
        <v>0.22</v>
      </c>
      <c r="BD20" s="9">
        <v>1.35</v>
      </c>
      <c r="BE20" s="9">
        <v>0.46</v>
      </c>
      <c r="BF20" s="9">
        <v>0.19</v>
      </c>
      <c r="BG20" s="9">
        <v>0.41</v>
      </c>
      <c r="BH20" s="9">
        <v>0.37</v>
      </c>
      <c r="BI20" s="9">
        <v>0.11</v>
      </c>
      <c r="BJ20" s="9">
        <v>1.67</v>
      </c>
      <c r="BK20" s="9">
        <v>1.49</v>
      </c>
      <c r="BL20" s="9">
        <v>2.5</v>
      </c>
      <c r="BM20" s="15">
        <v>2.2599999999999998</v>
      </c>
      <c r="BN20" s="9">
        <v>1.61</v>
      </c>
      <c r="BO20" s="9">
        <v>2.96</v>
      </c>
    </row>
  </sheetData>
  <sheetProtection algorithmName="SHA-512" hashValue="Qhq4eYU9MyzZF0MLykwSPJBWCLh7opRfebwJNT4oAsmPJUyg0Ls0TP0/zO2sawa3g/WSB64zlv3bqm6tQmjn9g==" saltValue="7z32LN5WiVuo5TIT/L44MA==" spinCount="100000" sheet="1" autoFilter="0"/>
  <mergeCells count="8">
    <mergeCell ref="A6:AJ6"/>
    <mergeCell ref="A7:AJ7"/>
    <mergeCell ref="A8:AJ8"/>
    <mergeCell ref="A1:AJ1"/>
    <mergeCell ref="A2:AJ2"/>
    <mergeCell ref="A3:AJ3"/>
    <mergeCell ref="A4:AJ4"/>
    <mergeCell ref="A5:AJ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BC62-2485-4AE1-9CF4-18EEDF7C6E1E}">
  <dimension ref="A1:CN364"/>
  <sheetViews>
    <sheetView tabSelected="1" topLeftCell="AF7" workbookViewId="0">
      <selection activeCell="AL4" sqref="AL1:BX1048576"/>
    </sheetView>
  </sheetViews>
  <sheetFormatPr defaultRowHeight="14.5" x14ac:dyDescent="0.35"/>
  <cols>
    <col min="1" max="8" width="15.7265625" customWidth="1"/>
    <col min="9" max="19" width="19.54296875" customWidth="1"/>
    <col min="20" max="36" width="16" customWidth="1"/>
    <col min="37" max="37" width="15.7265625" customWidth="1"/>
    <col min="38" max="40" width="15.7265625" hidden="1" customWidth="1"/>
    <col min="41" max="41" width="13.453125" hidden="1" customWidth="1"/>
    <col min="42" max="43" width="15.7265625" hidden="1" customWidth="1"/>
    <col min="44" max="44" width="14.26953125" hidden="1" customWidth="1"/>
    <col min="45" max="51" width="15.7265625" hidden="1" customWidth="1"/>
    <col min="52" max="52" width="12.08984375" hidden="1" customWidth="1"/>
    <col min="53" max="67" width="15.7265625" hidden="1" customWidth="1"/>
    <col min="68" max="74" width="8.7265625" hidden="1" customWidth="1"/>
    <col min="75" max="75" width="8.08984375" hidden="1" customWidth="1"/>
    <col min="76" max="76" width="5.90625" hidden="1" customWidth="1"/>
  </cols>
  <sheetData>
    <row r="1" spans="1:92" ht="89" customHeight="1" x14ac:dyDescent="0.35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3"/>
    </row>
    <row r="2" spans="1:92" ht="44.5" customHeight="1" x14ac:dyDescent="0.35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67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68"/>
      <c r="BN2" s="67"/>
      <c r="BO2" s="69"/>
      <c r="BP2" s="66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</row>
    <row r="3" spans="1:92" ht="31" customHeight="1" x14ac:dyDescent="0.35">
      <c r="A3" s="41" t="s">
        <v>114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3"/>
      <c r="AK3" s="67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68"/>
      <c r="BN3" s="67"/>
      <c r="BO3" s="69"/>
      <c r="BP3" s="66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</row>
    <row r="4" spans="1:92" ht="30.5" customHeight="1" x14ac:dyDescent="0.35">
      <c r="A4" s="31" t="s">
        <v>86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3"/>
      <c r="AK4" s="67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3"/>
      <c r="BN4" s="13"/>
      <c r="BO4" s="13"/>
      <c r="BP4" s="66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</row>
    <row r="5" spans="1:92" ht="33.5" customHeight="1" x14ac:dyDescent="0.35">
      <c r="A5" s="44" t="s">
        <v>113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6"/>
      <c r="AK5" s="67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4"/>
      <c r="BN5" s="14"/>
      <c r="BO5" s="14"/>
      <c r="BP5" s="66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</row>
    <row r="6" spans="1:92" ht="33.5" customHeight="1" x14ac:dyDescent="0.35">
      <c r="A6" s="44" t="s">
        <v>112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6"/>
      <c r="AK6" s="67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4"/>
      <c r="BN6" s="14"/>
      <c r="BO6" s="14"/>
      <c r="BP6" s="66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</row>
    <row r="7" spans="1:92" ht="33.5" customHeight="1" x14ac:dyDescent="0.35">
      <c r="A7" s="44" t="s">
        <v>111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6"/>
      <c r="AK7" s="67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4"/>
      <c r="BN7" s="14"/>
      <c r="BO7" s="14"/>
      <c r="BP7" s="66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</row>
    <row r="8" spans="1:92" ht="31" customHeight="1" x14ac:dyDescent="0.35">
      <c r="A8" s="31" t="s">
        <v>32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3"/>
      <c r="AK8" s="67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3"/>
      <c r="BN8" s="13"/>
      <c r="BO8" s="13"/>
      <c r="BP8" s="66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</row>
    <row r="9" spans="1:92" ht="46.5" customHeight="1" x14ac:dyDescent="0.35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20</v>
      </c>
      <c r="G9" s="12" t="s">
        <v>25</v>
      </c>
      <c r="H9" s="12" t="s">
        <v>25</v>
      </c>
      <c r="I9" s="12" t="s">
        <v>37</v>
      </c>
      <c r="J9" s="12" t="s">
        <v>38</v>
      </c>
      <c r="K9" s="12" t="s">
        <v>39</v>
      </c>
      <c r="L9" s="12" t="s">
        <v>40</v>
      </c>
      <c r="M9" s="12" t="s">
        <v>43</v>
      </c>
      <c r="N9" s="2" t="s">
        <v>44</v>
      </c>
      <c r="O9" s="2" t="s">
        <v>46</v>
      </c>
      <c r="P9" s="2" t="s">
        <v>49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" t="s">
        <v>60</v>
      </c>
      <c r="W9" s="2" t="s">
        <v>62</v>
      </c>
      <c r="X9" s="2" t="s">
        <v>65</v>
      </c>
      <c r="Y9" s="2" t="s">
        <v>68</v>
      </c>
      <c r="Z9" s="2" t="s">
        <v>72</v>
      </c>
      <c r="AA9" s="28" t="s">
        <v>75</v>
      </c>
      <c r="AB9" s="2" t="s">
        <v>79</v>
      </c>
      <c r="AC9" s="2" t="s">
        <v>83</v>
      </c>
      <c r="AD9" s="2" t="s">
        <v>88</v>
      </c>
      <c r="AE9" s="2" t="s">
        <v>91</v>
      </c>
      <c r="AF9" s="2" t="s">
        <v>94</v>
      </c>
      <c r="AG9" s="2" t="s">
        <v>98</v>
      </c>
      <c r="AH9" s="2" t="s">
        <v>102</v>
      </c>
      <c r="AI9" s="28" t="s">
        <v>107</v>
      </c>
      <c r="AJ9" s="2" t="s">
        <v>110</v>
      </c>
      <c r="AK9" s="67"/>
      <c r="AL9" s="11">
        <v>45994</v>
      </c>
      <c r="AM9" s="11">
        <v>45962</v>
      </c>
      <c r="AN9" s="11">
        <v>45931</v>
      </c>
      <c r="AO9" s="11">
        <v>45903</v>
      </c>
      <c r="AP9" s="11">
        <v>45875</v>
      </c>
      <c r="AQ9" s="11">
        <v>45840</v>
      </c>
      <c r="AR9" s="11">
        <v>45812</v>
      </c>
      <c r="AS9" s="11">
        <v>45784</v>
      </c>
      <c r="AT9" s="11">
        <v>45749</v>
      </c>
      <c r="AU9" s="11">
        <v>45721</v>
      </c>
      <c r="AV9" s="11">
        <v>45693</v>
      </c>
      <c r="AW9" s="11">
        <v>45658</v>
      </c>
      <c r="AX9" s="11">
        <v>45630</v>
      </c>
      <c r="AY9" s="11">
        <v>45602</v>
      </c>
      <c r="AZ9" s="11">
        <v>45567</v>
      </c>
      <c r="BA9" s="11">
        <v>45539</v>
      </c>
      <c r="BB9" s="11">
        <v>45511</v>
      </c>
      <c r="BC9" s="11">
        <v>45477</v>
      </c>
      <c r="BD9" s="11">
        <v>45448</v>
      </c>
      <c r="BE9" s="11">
        <v>45413</v>
      </c>
      <c r="BF9" s="11">
        <v>45385</v>
      </c>
      <c r="BG9" s="11">
        <v>45357</v>
      </c>
      <c r="BH9" s="11">
        <v>45329</v>
      </c>
      <c r="BI9" s="11">
        <v>45292</v>
      </c>
      <c r="BJ9" s="11">
        <v>45261</v>
      </c>
      <c r="BK9" s="11">
        <v>45231</v>
      </c>
      <c r="BL9" s="16">
        <v>45203</v>
      </c>
      <c r="BM9" s="16">
        <v>45175</v>
      </c>
      <c r="BN9" s="11">
        <v>45140</v>
      </c>
      <c r="BO9" s="11">
        <v>45108</v>
      </c>
      <c r="BP9" s="66">
        <v>45140</v>
      </c>
      <c r="BQ9" s="64"/>
      <c r="BR9" s="64"/>
      <c r="BS9" s="64"/>
      <c r="BT9" s="64"/>
      <c r="BU9" s="70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</row>
    <row r="10" spans="1:92" ht="18.5" customHeight="1" x14ac:dyDescent="0.35">
      <c r="A10" s="3" t="s">
        <v>5</v>
      </c>
      <c r="B10" s="3" t="s">
        <v>9</v>
      </c>
      <c r="C10" s="4" t="s">
        <v>7</v>
      </c>
      <c r="D10" s="5">
        <v>34.950000000000003</v>
      </c>
      <c r="E10" s="5">
        <f>D10-4.44</f>
        <v>30.51</v>
      </c>
      <c r="F10" s="5">
        <f>E10+0.75</f>
        <v>31.26</v>
      </c>
      <c r="G10" s="5">
        <f t="shared" ref="G10:G32" si="0">F10-BO10</f>
        <v>28.3</v>
      </c>
      <c r="H10" s="5">
        <f>G10-BN10</f>
        <v>26.69</v>
      </c>
      <c r="I10" s="5">
        <f>H10+BM10</f>
        <v>28.950000000000003</v>
      </c>
      <c r="J10" s="5">
        <f>I10+BL10</f>
        <v>31.450000000000003</v>
      </c>
      <c r="K10" s="5">
        <f>J10+BK10</f>
        <v>32.940000000000005</v>
      </c>
      <c r="L10" s="5">
        <f>K10+BJ10</f>
        <v>34.610000000000007</v>
      </c>
      <c r="M10" s="5">
        <f>L10+BI10</f>
        <v>34.720000000000006</v>
      </c>
      <c r="N10" s="5">
        <f>M10+BH10</f>
        <v>35.090000000000003</v>
      </c>
      <c r="O10" s="5">
        <f>N10+BG10</f>
        <v>35.5</v>
      </c>
      <c r="P10" s="5">
        <f>O10-BF10</f>
        <v>35.31</v>
      </c>
      <c r="Q10" s="5">
        <f>P10-BE10</f>
        <v>34.85</v>
      </c>
      <c r="R10" s="5">
        <f>Q10-BD10</f>
        <v>33.5</v>
      </c>
      <c r="S10" s="5">
        <f>R10-BC10</f>
        <v>33.28</v>
      </c>
      <c r="T10" s="5">
        <f>S10-BB10</f>
        <v>33.14</v>
      </c>
      <c r="U10" s="5">
        <f>T10-BA10</f>
        <v>33.04</v>
      </c>
      <c r="V10" s="5">
        <f>U10+AZ10</f>
        <v>33.269999999999996</v>
      </c>
      <c r="W10" s="5">
        <f>V10+AY10</f>
        <v>33.629999999999995</v>
      </c>
      <c r="X10" s="5">
        <f>W10+AX10</f>
        <v>34.9</v>
      </c>
      <c r="Y10" s="5">
        <f>X10+AW10</f>
        <v>35.03</v>
      </c>
      <c r="Z10" s="5">
        <f>Y10+AV10</f>
        <v>35.450000000000003</v>
      </c>
      <c r="AA10" s="19">
        <f>Z10-AU10</f>
        <v>35.43</v>
      </c>
      <c r="AB10" s="5">
        <f>AA10-AT10</f>
        <v>34.64</v>
      </c>
      <c r="AC10" s="5">
        <f>AB10+AS10</f>
        <v>35.1</v>
      </c>
      <c r="AD10" s="5">
        <f>AC10-AR10</f>
        <v>34.21</v>
      </c>
      <c r="AE10" s="5">
        <f>AD10-AQ10</f>
        <v>33.64</v>
      </c>
      <c r="AF10" s="5">
        <f>AE10-AP10</f>
        <v>32.950000000000003</v>
      </c>
      <c r="AG10" s="5">
        <f>AF10-AO10</f>
        <v>31.630000000000003</v>
      </c>
      <c r="AH10" s="5">
        <f>AG10-AN10</f>
        <v>31.46</v>
      </c>
      <c r="AI10" s="19">
        <f>AH10-AM10</f>
        <v>30.85</v>
      </c>
      <c r="AJ10" s="5">
        <f>AI10+AL10</f>
        <v>31.09</v>
      </c>
      <c r="AK10" s="67"/>
      <c r="AL10" s="9">
        <v>0.24</v>
      </c>
      <c r="AM10" s="9">
        <v>0.61</v>
      </c>
      <c r="AN10" s="9">
        <v>0.17</v>
      </c>
      <c r="AO10" s="9">
        <v>1.32</v>
      </c>
      <c r="AP10" s="9">
        <v>0.69</v>
      </c>
      <c r="AQ10" s="9">
        <v>0.56999999999999995</v>
      </c>
      <c r="AR10" s="9">
        <v>0.89</v>
      </c>
      <c r="AS10" s="9">
        <v>0.46</v>
      </c>
      <c r="AT10" s="9">
        <v>0.79</v>
      </c>
      <c r="AU10" s="9">
        <v>0.02</v>
      </c>
      <c r="AV10" s="9">
        <v>0.42</v>
      </c>
      <c r="AW10" s="9">
        <v>0.13</v>
      </c>
      <c r="AX10" s="9">
        <v>1.27</v>
      </c>
      <c r="AY10" s="9">
        <v>0.36</v>
      </c>
      <c r="AZ10" s="9">
        <v>0.23</v>
      </c>
      <c r="BA10" s="9">
        <v>0.1</v>
      </c>
      <c r="BB10" s="9">
        <v>0.14000000000000001</v>
      </c>
      <c r="BC10" s="9">
        <v>0.22</v>
      </c>
      <c r="BD10" s="9">
        <v>1.35</v>
      </c>
      <c r="BE10" s="9">
        <v>0.46</v>
      </c>
      <c r="BF10" s="9">
        <v>0.19</v>
      </c>
      <c r="BG10" s="9">
        <v>0.41</v>
      </c>
      <c r="BH10" s="9">
        <v>0.37</v>
      </c>
      <c r="BI10" s="9">
        <v>0.11</v>
      </c>
      <c r="BJ10" s="9">
        <v>1.67</v>
      </c>
      <c r="BK10" s="9">
        <v>1.49</v>
      </c>
      <c r="BL10" s="5">
        <v>2.5</v>
      </c>
      <c r="BM10" s="5">
        <v>2.2599999999999998</v>
      </c>
      <c r="BN10" s="9">
        <v>1.61</v>
      </c>
      <c r="BO10" s="9">
        <v>2.96</v>
      </c>
      <c r="BP10" s="66"/>
      <c r="BQ10" s="64"/>
      <c r="BR10" s="64"/>
      <c r="BS10" s="64"/>
      <c r="BT10" s="64"/>
      <c r="BU10" s="70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</row>
    <row r="11" spans="1:92" ht="18.5" customHeight="1" x14ac:dyDescent="0.35">
      <c r="A11" s="3"/>
      <c r="B11" s="3"/>
      <c r="C11" s="4">
        <v>9</v>
      </c>
      <c r="D11" s="5">
        <f>D10*C11</f>
        <v>314.55</v>
      </c>
      <c r="E11" s="5">
        <f>E10*C11</f>
        <v>274.59000000000003</v>
      </c>
      <c r="F11" s="5">
        <f>C11*$F$10</f>
        <v>281.34000000000003</v>
      </c>
      <c r="G11" s="5">
        <f t="shared" si="0"/>
        <v>278.38000000000005</v>
      </c>
      <c r="H11" s="5">
        <f>C11*H10</f>
        <v>240.21</v>
      </c>
      <c r="I11" s="5">
        <f>C11*I10</f>
        <v>260.55</v>
      </c>
      <c r="J11" s="5">
        <f>C11*J10</f>
        <v>283.05</v>
      </c>
      <c r="K11" s="5">
        <f>C11*K10</f>
        <v>296.46000000000004</v>
      </c>
      <c r="L11" s="5">
        <f>C11*L10</f>
        <v>311.49000000000007</v>
      </c>
      <c r="M11" s="5">
        <f>C11*M10</f>
        <v>312.48000000000008</v>
      </c>
      <c r="N11" s="5">
        <f>C11*N10</f>
        <v>315.81000000000006</v>
      </c>
      <c r="O11" s="5">
        <f>C11*O10</f>
        <v>319.5</v>
      </c>
      <c r="P11" s="5">
        <f>C11*P10</f>
        <v>317.79000000000002</v>
      </c>
      <c r="Q11" s="5">
        <f>C11*Q10</f>
        <v>313.65000000000003</v>
      </c>
      <c r="R11" s="5">
        <f>C11*R10</f>
        <v>301.5</v>
      </c>
      <c r="S11" s="5">
        <f>C11*S10</f>
        <v>299.52</v>
      </c>
      <c r="T11" s="5">
        <f>C11*T10</f>
        <v>298.26</v>
      </c>
      <c r="U11" s="5">
        <f>C11*U10</f>
        <v>297.36</v>
      </c>
      <c r="V11" s="5">
        <f>C11*V10</f>
        <v>299.42999999999995</v>
      </c>
      <c r="W11" s="5">
        <f>C11*W10</f>
        <v>302.66999999999996</v>
      </c>
      <c r="X11" s="5">
        <f>C11*X10</f>
        <v>314.09999999999997</v>
      </c>
      <c r="Y11" s="5">
        <f>C11*Y10</f>
        <v>315.27</v>
      </c>
      <c r="Z11" s="5">
        <f>C11*Z10</f>
        <v>319.05</v>
      </c>
      <c r="AA11" s="19">
        <f>C11*AA10</f>
        <v>318.87</v>
      </c>
      <c r="AB11" s="5">
        <f>C11*AB10</f>
        <v>311.76</v>
      </c>
      <c r="AC11" s="5">
        <f>C11*AC10</f>
        <v>315.90000000000003</v>
      </c>
      <c r="AD11" s="5">
        <f>C11*AD10</f>
        <v>307.89</v>
      </c>
      <c r="AE11" s="5">
        <f>C11*AE10</f>
        <v>302.76</v>
      </c>
      <c r="AF11" s="5">
        <f>C11*AF10</f>
        <v>296.55</v>
      </c>
      <c r="AG11" s="5">
        <f>C11*AG10</f>
        <v>284.67</v>
      </c>
      <c r="AH11" s="5">
        <f>C11*AH10</f>
        <v>283.14</v>
      </c>
      <c r="AI11" s="19">
        <f>C11*AI10</f>
        <v>277.65000000000003</v>
      </c>
      <c r="AJ11" s="5">
        <f>C11*AJ10</f>
        <v>279.81</v>
      </c>
      <c r="AK11" s="67"/>
      <c r="AL11" s="9">
        <v>0.24</v>
      </c>
      <c r="AM11" s="9">
        <v>0.61</v>
      </c>
      <c r="AN11" s="9">
        <v>0.17</v>
      </c>
      <c r="AO11" s="9">
        <v>1.32</v>
      </c>
      <c r="AP11" s="9">
        <v>0.69</v>
      </c>
      <c r="AQ11" s="9">
        <v>0.56999999999999995</v>
      </c>
      <c r="AR11" s="9">
        <v>0.89</v>
      </c>
      <c r="AS11" s="9">
        <v>0.46</v>
      </c>
      <c r="AT11" s="9">
        <v>0.79</v>
      </c>
      <c r="AU11" s="9">
        <v>0.02</v>
      </c>
      <c r="AV11" s="9">
        <v>0.42</v>
      </c>
      <c r="AW11" s="9">
        <v>0.13</v>
      </c>
      <c r="AX11" s="9">
        <v>1.27</v>
      </c>
      <c r="AY11" s="9">
        <v>0.36</v>
      </c>
      <c r="AZ11" s="9">
        <v>0.23</v>
      </c>
      <c r="BA11" s="9">
        <v>0.1</v>
      </c>
      <c r="BB11" s="9">
        <v>0.14000000000000001</v>
      </c>
      <c r="BC11" s="9">
        <v>0.22</v>
      </c>
      <c r="BD11" s="9">
        <v>1.35</v>
      </c>
      <c r="BE11" s="9">
        <v>0.46</v>
      </c>
      <c r="BF11" s="9">
        <v>0.19</v>
      </c>
      <c r="BG11" s="9">
        <v>0.41</v>
      </c>
      <c r="BH11" s="9">
        <v>0.37</v>
      </c>
      <c r="BI11" s="9">
        <v>0.11</v>
      </c>
      <c r="BJ11" s="9">
        <v>1.67</v>
      </c>
      <c r="BK11" s="9">
        <v>1.49</v>
      </c>
      <c r="BL11" s="5">
        <v>2.5</v>
      </c>
      <c r="BM11" s="5">
        <v>2.2599999999999998</v>
      </c>
      <c r="BN11" s="9">
        <v>1.61</v>
      </c>
      <c r="BO11" s="9">
        <v>2.96</v>
      </c>
      <c r="BP11" s="66"/>
      <c r="BQ11" s="64"/>
      <c r="BR11" s="64"/>
      <c r="BS11" s="64"/>
      <c r="BT11" s="64"/>
      <c r="BU11" s="70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</row>
    <row r="12" spans="1:92" ht="18.5" customHeight="1" x14ac:dyDescent="0.35">
      <c r="A12" s="3"/>
      <c r="B12" s="3"/>
      <c r="C12" s="4">
        <v>14</v>
      </c>
      <c r="D12" s="5">
        <f>D10*C12</f>
        <v>489.30000000000007</v>
      </c>
      <c r="E12" s="5">
        <f>E10*C12</f>
        <v>427.14000000000004</v>
      </c>
      <c r="F12" s="5">
        <f t="shared" ref="F12:F14" si="1">C12*$F$10</f>
        <v>437.64000000000004</v>
      </c>
      <c r="G12" s="5">
        <f t="shared" si="0"/>
        <v>434.68000000000006</v>
      </c>
      <c r="H12" s="5">
        <f>C12*H10</f>
        <v>373.66</v>
      </c>
      <c r="I12" s="5">
        <f>C12*I10</f>
        <v>405.30000000000007</v>
      </c>
      <c r="J12" s="5">
        <f>C12*J10</f>
        <v>440.30000000000007</v>
      </c>
      <c r="K12" s="5">
        <f>C12*K10</f>
        <v>461.16000000000008</v>
      </c>
      <c r="L12" s="5">
        <f>C12*L10</f>
        <v>484.54000000000008</v>
      </c>
      <c r="M12" s="5">
        <f>C12*M10</f>
        <v>486.0800000000001</v>
      </c>
      <c r="N12" s="5">
        <f>C12*N10</f>
        <v>491.26000000000005</v>
      </c>
      <c r="O12" s="5">
        <f>C12*O10</f>
        <v>497</v>
      </c>
      <c r="P12" s="5">
        <f>C12*P10</f>
        <v>494.34000000000003</v>
      </c>
      <c r="Q12" s="5">
        <f>C12*Q10</f>
        <v>487.90000000000003</v>
      </c>
      <c r="R12" s="5">
        <f>C12*R10</f>
        <v>469</v>
      </c>
      <c r="S12" s="5">
        <f>C12*S10</f>
        <v>465.92</v>
      </c>
      <c r="T12" s="5">
        <f>C12*T10</f>
        <v>463.96000000000004</v>
      </c>
      <c r="U12" s="5">
        <f>C12*U10</f>
        <v>462.56</v>
      </c>
      <c r="V12" s="5">
        <f>C12*V10</f>
        <v>465.78</v>
      </c>
      <c r="W12" s="5">
        <f>C12*W10</f>
        <v>470.81999999999994</v>
      </c>
      <c r="X12" s="5">
        <f>C12*X10</f>
        <v>488.59999999999997</v>
      </c>
      <c r="Y12" s="5">
        <f>C12*Y10</f>
        <v>490.42</v>
      </c>
      <c r="Z12" s="5">
        <f>C12*Z10</f>
        <v>496.30000000000007</v>
      </c>
      <c r="AA12" s="19">
        <f>C12*AA10</f>
        <v>496.02</v>
      </c>
      <c r="AB12" s="5">
        <f>C12*AB10</f>
        <v>484.96000000000004</v>
      </c>
      <c r="AC12" s="5">
        <f>C12*AC10</f>
        <v>491.40000000000003</v>
      </c>
      <c r="AD12" s="5">
        <f>C12*AD10</f>
        <v>478.94</v>
      </c>
      <c r="AE12" s="5">
        <f>C12*AE10</f>
        <v>470.96000000000004</v>
      </c>
      <c r="AF12" s="5">
        <f>C12*AF10</f>
        <v>461.30000000000007</v>
      </c>
      <c r="AG12" s="5">
        <f>C12*AG10</f>
        <v>442.82000000000005</v>
      </c>
      <c r="AH12" s="5">
        <f>C12*AH10</f>
        <v>440.44</v>
      </c>
      <c r="AI12" s="19">
        <f>C12*AI10</f>
        <v>431.90000000000003</v>
      </c>
      <c r="AJ12" s="5">
        <f>C12*AJ10</f>
        <v>435.26</v>
      </c>
      <c r="AK12" s="67"/>
      <c r="AL12" s="9">
        <v>0.24</v>
      </c>
      <c r="AM12" s="9">
        <v>0.61</v>
      </c>
      <c r="AN12" s="9">
        <v>0.17</v>
      </c>
      <c r="AO12" s="9">
        <v>1.32</v>
      </c>
      <c r="AP12" s="9">
        <v>0.69</v>
      </c>
      <c r="AQ12" s="9">
        <v>0.56999999999999995</v>
      </c>
      <c r="AR12" s="9">
        <v>0.89</v>
      </c>
      <c r="AS12" s="9">
        <v>0.46</v>
      </c>
      <c r="AT12" s="9">
        <v>0.79</v>
      </c>
      <c r="AU12" s="9">
        <v>0.02</v>
      </c>
      <c r="AV12" s="9">
        <v>0.42</v>
      </c>
      <c r="AW12" s="9">
        <v>0.13</v>
      </c>
      <c r="AX12" s="9">
        <v>1.27</v>
      </c>
      <c r="AY12" s="9">
        <v>0.36</v>
      </c>
      <c r="AZ12" s="9">
        <v>0.23</v>
      </c>
      <c r="BA12" s="9">
        <v>0.1</v>
      </c>
      <c r="BB12" s="9">
        <v>0.14000000000000001</v>
      </c>
      <c r="BC12" s="9">
        <v>0.22</v>
      </c>
      <c r="BD12" s="9">
        <v>1.35</v>
      </c>
      <c r="BE12" s="9">
        <v>0.46</v>
      </c>
      <c r="BF12" s="9">
        <v>0.19</v>
      </c>
      <c r="BG12" s="9">
        <v>0.41</v>
      </c>
      <c r="BH12" s="9">
        <v>0.37</v>
      </c>
      <c r="BI12" s="9">
        <v>0.11</v>
      </c>
      <c r="BJ12" s="9">
        <v>1.67</v>
      </c>
      <c r="BK12" s="9">
        <v>1.49</v>
      </c>
      <c r="BL12" s="5">
        <v>2.5</v>
      </c>
      <c r="BM12" s="5">
        <v>2.2599999999999998</v>
      </c>
      <c r="BN12" s="9">
        <v>1.61</v>
      </c>
      <c r="BO12" s="9">
        <v>2.96</v>
      </c>
      <c r="BP12" s="66"/>
      <c r="BQ12" s="64"/>
      <c r="BR12" s="64"/>
      <c r="BS12" s="64"/>
      <c r="BT12" s="64"/>
      <c r="BU12" s="70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</row>
    <row r="13" spans="1:92" ht="18.5" customHeight="1" x14ac:dyDescent="0.35">
      <c r="A13" s="3"/>
      <c r="B13" s="3"/>
      <c r="C13" s="4">
        <v>19</v>
      </c>
      <c r="D13" s="5">
        <f>D10*C13</f>
        <v>664.05000000000007</v>
      </c>
      <c r="E13" s="5">
        <f>E10*C13</f>
        <v>579.69000000000005</v>
      </c>
      <c r="F13" s="5">
        <f t="shared" si="1"/>
        <v>593.94000000000005</v>
      </c>
      <c r="G13" s="5">
        <f t="shared" si="0"/>
        <v>590.98</v>
      </c>
      <c r="H13" s="5">
        <f>C13*H10</f>
        <v>507.11</v>
      </c>
      <c r="I13" s="5">
        <f>C13*I10</f>
        <v>550.05000000000007</v>
      </c>
      <c r="J13" s="5">
        <f>C13*J10</f>
        <v>597.55000000000007</v>
      </c>
      <c r="K13" s="5">
        <f>C13*K10</f>
        <v>625.86000000000013</v>
      </c>
      <c r="L13" s="5">
        <f>C13*L10</f>
        <v>657.59000000000015</v>
      </c>
      <c r="M13" s="5">
        <f>C13*M10</f>
        <v>659.68000000000006</v>
      </c>
      <c r="N13" s="5">
        <f>C13*N10</f>
        <v>666.71</v>
      </c>
      <c r="O13" s="5">
        <f>C13*O10</f>
        <v>674.5</v>
      </c>
      <c r="P13" s="5">
        <f>C13*P10</f>
        <v>670.8900000000001</v>
      </c>
      <c r="Q13" s="5">
        <f>C13*Q10</f>
        <v>662.15</v>
      </c>
      <c r="R13" s="5">
        <f>C13*R10</f>
        <v>636.5</v>
      </c>
      <c r="S13" s="5">
        <f>C13*S10</f>
        <v>632.32000000000005</v>
      </c>
      <c r="T13" s="5">
        <f>C13*T10</f>
        <v>629.66</v>
      </c>
      <c r="U13" s="5">
        <f>C13*U10</f>
        <v>627.76</v>
      </c>
      <c r="V13" s="5">
        <f>C13*V10</f>
        <v>632.12999999999988</v>
      </c>
      <c r="W13" s="5">
        <f>C13*W10</f>
        <v>638.96999999999991</v>
      </c>
      <c r="X13" s="5">
        <f>C13*X10</f>
        <v>663.1</v>
      </c>
      <c r="Y13" s="5">
        <f>C13*Y10</f>
        <v>665.57</v>
      </c>
      <c r="Z13" s="5">
        <f>C13*Z10</f>
        <v>673.55000000000007</v>
      </c>
      <c r="AA13" s="19">
        <f>C13*AA10</f>
        <v>673.17</v>
      </c>
      <c r="AB13" s="5">
        <f>C13*AB10</f>
        <v>658.16</v>
      </c>
      <c r="AC13" s="5">
        <f>C13*AC10</f>
        <v>666.9</v>
      </c>
      <c r="AD13" s="5">
        <f>C13*AD10</f>
        <v>649.99</v>
      </c>
      <c r="AE13" s="5">
        <f>C13*AE10</f>
        <v>639.16</v>
      </c>
      <c r="AF13" s="5">
        <f>C13*AF10</f>
        <v>626.05000000000007</v>
      </c>
      <c r="AG13" s="5">
        <f>C13*AG10</f>
        <v>600.97</v>
      </c>
      <c r="AH13" s="5">
        <f>C13*AH10</f>
        <v>597.74</v>
      </c>
      <c r="AI13" s="19">
        <f>C13*AI10</f>
        <v>586.15</v>
      </c>
      <c r="AJ13" s="5">
        <f>C13*AJ10</f>
        <v>590.71</v>
      </c>
      <c r="AK13" s="67"/>
      <c r="AL13" s="9">
        <v>0.24</v>
      </c>
      <c r="AM13" s="9">
        <v>0.61</v>
      </c>
      <c r="AN13" s="9">
        <v>0.17</v>
      </c>
      <c r="AO13" s="9">
        <v>1.32</v>
      </c>
      <c r="AP13" s="9">
        <v>0.69</v>
      </c>
      <c r="AQ13" s="9">
        <v>0.56999999999999995</v>
      </c>
      <c r="AR13" s="9">
        <v>0.89</v>
      </c>
      <c r="AS13" s="9">
        <v>0.46</v>
      </c>
      <c r="AT13" s="9">
        <v>0.79</v>
      </c>
      <c r="AU13" s="9">
        <v>0.02</v>
      </c>
      <c r="AV13" s="9">
        <v>0.42</v>
      </c>
      <c r="AW13" s="9">
        <v>0.13</v>
      </c>
      <c r="AX13" s="9">
        <v>1.27</v>
      </c>
      <c r="AY13" s="9">
        <v>0.36</v>
      </c>
      <c r="AZ13" s="9">
        <v>0.23</v>
      </c>
      <c r="BA13" s="9">
        <v>0.1</v>
      </c>
      <c r="BB13" s="9">
        <v>0.14000000000000001</v>
      </c>
      <c r="BC13" s="9">
        <v>0.22</v>
      </c>
      <c r="BD13" s="9">
        <v>1.35</v>
      </c>
      <c r="BE13" s="9">
        <v>0.46</v>
      </c>
      <c r="BF13" s="9">
        <v>0.19</v>
      </c>
      <c r="BG13" s="9">
        <v>0.41</v>
      </c>
      <c r="BH13" s="9">
        <v>0.37</v>
      </c>
      <c r="BI13" s="9">
        <v>0.11</v>
      </c>
      <c r="BJ13" s="9">
        <v>1.67</v>
      </c>
      <c r="BK13" s="9">
        <v>1.49</v>
      </c>
      <c r="BL13" s="5">
        <v>2.5</v>
      </c>
      <c r="BM13" s="5">
        <v>2.2599999999999998</v>
      </c>
      <c r="BN13" s="9">
        <v>1.61</v>
      </c>
      <c r="BO13" s="9">
        <v>2.96</v>
      </c>
      <c r="BP13" s="66"/>
      <c r="BQ13" s="64"/>
      <c r="BR13" s="64"/>
      <c r="BS13" s="64"/>
      <c r="BT13" s="64"/>
      <c r="BU13" s="70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</row>
    <row r="14" spans="1:92" ht="18.5" customHeight="1" x14ac:dyDescent="0.35">
      <c r="A14" s="3"/>
      <c r="B14" s="3"/>
      <c r="C14" s="4">
        <v>48</v>
      </c>
      <c r="D14" s="5">
        <f>D10*C14</f>
        <v>1677.6000000000001</v>
      </c>
      <c r="E14" s="5">
        <f>E10*C14</f>
        <v>1464.48</v>
      </c>
      <c r="F14" s="5">
        <f t="shared" si="1"/>
        <v>1500.48</v>
      </c>
      <c r="G14" s="5">
        <f t="shared" si="0"/>
        <v>1497.52</v>
      </c>
      <c r="H14" s="5">
        <f>C14*H10</f>
        <v>1281.1200000000001</v>
      </c>
      <c r="I14" s="5">
        <f>C14*I10</f>
        <v>1389.6000000000001</v>
      </c>
      <c r="J14" s="5">
        <f>C14*J10</f>
        <v>1509.6000000000001</v>
      </c>
      <c r="K14" s="5">
        <f>C14*K10</f>
        <v>1581.1200000000003</v>
      </c>
      <c r="L14" s="5">
        <f>C14*L10</f>
        <v>1661.2800000000002</v>
      </c>
      <c r="M14" s="5">
        <f>C14*M10</f>
        <v>1666.5600000000004</v>
      </c>
      <c r="N14" s="5">
        <f>C14*N10</f>
        <v>1684.3200000000002</v>
      </c>
      <c r="O14" s="5">
        <f>C14*O10</f>
        <v>1704</v>
      </c>
      <c r="P14" s="5">
        <f>C14*P10</f>
        <v>1694.88</v>
      </c>
      <c r="Q14" s="5">
        <f>C14*Q10</f>
        <v>1672.8000000000002</v>
      </c>
      <c r="R14" s="5">
        <f>C14*R10</f>
        <v>1608</v>
      </c>
      <c r="S14" s="5">
        <f>C14*S10</f>
        <v>1597.44</v>
      </c>
      <c r="T14" s="5">
        <f>C14*T10</f>
        <v>1590.72</v>
      </c>
      <c r="U14" s="5">
        <f>C14*U10</f>
        <v>1585.92</v>
      </c>
      <c r="V14" s="5">
        <f>C14*V10</f>
        <v>1596.9599999999998</v>
      </c>
      <c r="W14" s="5">
        <f>C14*W10</f>
        <v>1614.2399999999998</v>
      </c>
      <c r="X14" s="5">
        <f>C14*X10</f>
        <v>1675.1999999999998</v>
      </c>
      <c r="Y14" s="5">
        <f>C14*Y10</f>
        <v>1681.44</v>
      </c>
      <c r="Z14" s="5">
        <f>C14*Z10</f>
        <v>1701.6000000000001</v>
      </c>
      <c r="AA14" s="19">
        <f>C14*AA10</f>
        <v>1700.6399999999999</v>
      </c>
      <c r="AB14" s="5">
        <f>C14*AB10</f>
        <v>1662.72</v>
      </c>
      <c r="AC14" s="5">
        <f>C14*AC10</f>
        <v>1684.8000000000002</v>
      </c>
      <c r="AD14" s="5">
        <f>C14*AD10</f>
        <v>1642.08</v>
      </c>
      <c r="AE14" s="5">
        <f>C14*AE10</f>
        <v>1614.72</v>
      </c>
      <c r="AF14" s="5">
        <f>C14*AF10</f>
        <v>1581.6000000000001</v>
      </c>
      <c r="AG14" s="5">
        <f>C14*AG10</f>
        <v>1518.2400000000002</v>
      </c>
      <c r="AH14" s="5">
        <f>C14*AH10</f>
        <v>1510.08</v>
      </c>
      <c r="AI14" s="19">
        <f>C14*AI10</f>
        <v>1480.8000000000002</v>
      </c>
      <c r="AJ14" s="5">
        <f>C14*AJ10</f>
        <v>1492.32</v>
      </c>
      <c r="AK14" s="67"/>
      <c r="AL14" s="9">
        <v>0.24</v>
      </c>
      <c r="AM14" s="9">
        <v>0.61</v>
      </c>
      <c r="AN14" s="9">
        <v>0.17</v>
      </c>
      <c r="AO14" s="9">
        <v>1.32</v>
      </c>
      <c r="AP14" s="9">
        <v>0.69</v>
      </c>
      <c r="AQ14" s="9">
        <v>0.56999999999999995</v>
      </c>
      <c r="AR14" s="9">
        <v>0.89</v>
      </c>
      <c r="AS14" s="9">
        <v>0.46</v>
      </c>
      <c r="AT14" s="9">
        <v>0.79</v>
      </c>
      <c r="AU14" s="9">
        <v>0.02</v>
      </c>
      <c r="AV14" s="9">
        <v>0.42</v>
      </c>
      <c r="AW14" s="9">
        <v>0.13</v>
      </c>
      <c r="AX14" s="9">
        <v>1.27</v>
      </c>
      <c r="AY14" s="9">
        <v>0.36</v>
      </c>
      <c r="AZ14" s="9">
        <v>0.23</v>
      </c>
      <c r="BA14" s="9">
        <v>0.1</v>
      </c>
      <c r="BB14" s="9">
        <v>0.14000000000000001</v>
      </c>
      <c r="BC14" s="9">
        <v>0.22</v>
      </c>
      <c r="BD14" s="9">
        <v>1.35</v>
      </c>
      <c r="BE14" s="9">
        <v>0.46</v>
      </c>
      <c r="BF14" s="9">
        <v>0.19</v>
      </c>
      <c r="BG14" s="9">
        <v>0.41</v>
      </c>
      <c r="BH14" s="9">
        <v>0.37</v>
      </c>
      <c r="BI14" s="9">
        <v>0.11</v>
      </c>
      <c r="BJ14" s="9">
        <v>1.67</v>
      </c>
      <c r="BK14" s="9">
        <v>1.49</v>
      </c>
      <c r="BL14" s="5">
        <v>2.5</v>
      </c>
      <c r="BM14" s="5">
        <v>2.2599999999999998</v>
      </c>
      <c r="BN14" s="9">
        <v>1.61</v>
      </c>
      <c r="BO14" s="9">
        <v>2.96</v>
      </c>
      <c r="BP14" s="66"/>
      <c r="BQ14" s="64"/>
      <c r="BR14" s="64"/>
      <c r="BS14" s="64"/>
      <c r="BT14" s="64"/>
      <c r="BU14" s="70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</row>
    <row r="15" spans="1:92" ht="18.5" customHeight="1" x14ac:dyDescent="0.35">
      <c r="A15" s="3" t="s">
        <v>5</v>
      </c>
      <c r="B15" s="3" t="s">
        <v>10</v>
      </c>
      <c r="C15" s="4" t="s">
        <v>7</v>
      </c>
      <c r="D15" s="5">
        <v>35.32</v>
      </c>
      <c r="E15" s="5">
        <f>D15-4.44</f>
        <v>30.88</v>
      </c>
      <c r="F15" s="5">
        <f>E15+0.75</f>
        <v>31.63</v>
      </c>
      <c r="G15" s="5">
        <f t="shared" si="0"/>
        <v>28.669999999999998</v>
      </c>
      <c r="H15" s="5">
        <f>G15-BN15</f>
        <v>27.06</v>
      </c>
      <c r="I15" s="5">
        <f>H15+BM15</f>
        <v>29.32</v>
      </c>
      <c r="J15" s="5">
        <f>I15+BL14</f>
        <v>31.82</v>
      </c>
      <c r="K15" s="5">
        <f>J15+BK15</f>
        <v>33.31</v>
      </c>
      <c r="L15" s="5">
        <f>K15+BJ15</f>
        <v>34.980000000000004</v>
      </c>
      <c r="M15" s="5">
        <f>L15+BI15</f>
        <v>35.090000000000003</v>
      </c>
      <c r="N15" s="5">
        <f>M15+BH15</f>
        <v>35.46</v>
      </c>
      <c r="O15" s="5">
        <f>N15+BG15</f>
        <v>35.869999999999997</v>
      </c>
      <c r="P15" s="5">
        <f>O15-BF15</f>
        <v>35.68</v>
      </c>
      <c r="Q15" s="5">
        <f>P15-BE15</f>
        <v>35.22</v>
      </c>
      <c r="R15" s="5">
        <f>Q15-BD15</f>
        <v>33.869999999999997</v>
      </c>
      <c r="S15" s="5">
        <f>R15-BC15</f>
        <v>33.65</v>
      </c>
      <c r="T15" s="5">
        <f>S15-BB15</f>
        <v>33.51</v>
      </c>
      <c r="U15" s="5">
        <f>T15-BA15</f>
        <v>33.409999999999997</v>
      </c>
      <c r="V15" s="5">
        <f>U15+AZ15</f>
        <v>33.639999999999993</v>
      </c>
      <c r="W15" s="5">
        <f>V15+AY15</f>
        <v>33.999999999999993</v>
      </c>
      <c r="X15" s="5">
        <f>W15+AX15</f>
        <v>35.269999999999996</v>
      </c>
      <c r="Y15" s="5">
        <f>X15+AW15</f>
        <v>35.4</v>
      </c>
      <c r="Z15" s="5">
        <f>Y15+AV15</f>
        <v>35.82</v>
      </c>
      <c r="AA15" s="19">
        <f>Z15-AU15</f>
        <v>35.799999999999997</v>
      </c>
      <c r="AB15" s="5">
        <f>AA15-AT15</f>
        <v>35.019999999999996</v>
      </c>
      <c r="AC15" s="5">
        <f>AB15+AS15</f>
        <v>35.479999999999997</v>
      </c>
      <c r="AD15" s="5">
        <f>AC15-AR15</f>
        <v>34.589999999999996</v>
      </c>
      <c r="AE15" s="5">
        <f>AD15-AQ15</f>
        <v>34.019999999999996</v>
      </c>
      <c r="AF15" s="5">
        <f>AE15-AP15</f>
        <v>33.33</v>
      </c>
      <c r="AG15" s="5">
        <f>AF15-AO15</f>
        <v>32.01</v>
      </c>
      <c r="AH15" s="5">
        <f>AG15-AN15</f>
        <v>31.839999999999996</v>
      </c>
      <c r="AI15" s="19">
        <f t="shared" ref="AI15:AI32" si="2">AH15-AM15</f>
        <v>31.229999999999997</v>
      </c>
      <c r="AJ15" s="5">
        <f t="shared" ref="AJ15:AJ32" si="3">AI15+AL15</f>
        <v>31.469999999999995</v>
      </c>
      <c r="AK15" s="67"/>
      <c r="AL15" s="9">
        <v>0.24</v>
      </c>
      <c r="AM15" s="9">
        <v>0.61</v>
      </c>
      <c r="AN15" s="9">
        <v>0.17</v>
      </c>
      <c r="AO15" s="9">
        <v>1.32</v>
      </c>
      <c r="AP15" s="9">
        <v>0.69</v>
      </c>
      <c r="AQ15" s="9">
        <v>0.56999999999999995</v>
      </c>
      <c r="AR15" s="9">
        <v>0.89</v>
      </c>
      <c r="AS15" s="9">
        <v>0.46</v>
      </c>
      <c r="AT15" s="9">
        <v>0.78</v>
      </c>
      <c r="AU15" s="9">
        <v>0.02</v>
      </c>
      <c r="AV15" s="9">
        <v>0.42</v>
      </c>
      <c r="AW15" s="9">
        <v>0.13</v>
      </c>
      <c r="AX15" s="9">
        <v>1.27</v>
      </c>
      <c r="AY15" s="9">
        <v>0.36</v>
      </c>
      <c r="AZ15" s="9">
        <v>0.23</v>
      </c>
      <c r="BA15" s="9">
        <v>0.1</v>
      </c>
      <c r="BB15" s="9">
        <v>0.14000000000000001</v>
      </c>
      <c r="BC15" s="9">
        <v>0.22</v>
      </c>
      <c r="BD15" s="9">
        <v>1.35</v>
      </c>
      <c r="BE15" s="9">
        <v>0.46</v>
      </c>
      <c r="BF15" s="9">
        <v>0.19</v>
      </c>
      <c r="BG15" s="9">
        <v>0.41</v>
      </c>
      <c r="BH15" s="9">
        <v>0.37</v>
      </c>
      <c r="BI15" s="9">
        <v>0.11</v>
      </c>
      <c r="BJ15" s="9">
        <v>1.67</v>
      </c>
      <c r="BK15" s="9">
        <v>1.49</v>
      </c>
      <c r="BL15" s="5">
        <v>2.5</v>
      </c>
      <c r="BM15" s="5">
        <v>2.2599999999999998</v>
      </c>
      <c r="BN15" s="9">
        <v>1.61</v>
      </c>
      <c r="BO15" s="9">
        <v>2.96</v>
      </c>
      <c r="BP15" s="66"/>
      <c r="BQ15" s="64"/>
      <c r="BR15" s="64"/>
      <c r="BS15" s="64"/>
      <c r="BT15" s="64"/>
      <c r="BU15" s="70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</row>
    <row r="16" spans="1:92" ht="18.5" customHeight="1" x14ac:dyDescent="0.35">
      <c r="A16" s="3"/>
      <c r="B16" s="3"/>
      <c r="C16" s="4">
        <v>9</v>
      </c>
      <c r="D16" s="5">
        <f>D15*C16</f>
        <v>317.88</v>
      </c>
      <c r="E16" s="5">
        <f>E15*C16</f>
        <v>277.92</v>
      </c>
      <c r="F16" s="5">
        <f>C16*$F$15</f>
        <v>284.67</v>
      </c>
      <c r="G16" s="5">
        <f t="shared" si="0"/>
        <v>281.71000000000004</v>
      </c>
      <c r="H16" s="5">
        <f>C16*H15</f>
        <v>243.54</v>
      </c>
      <c r="I16" s="5">
        <f>C16*I15</f>
        <v>263.88</v>
      </c>
      <c r="J16" s="5">
        <f>C16*J15</f>
        <v>286.38</v>
      </c>
      <c r="K16" s="5">
        <f>C16*K15</f>
        <v>299.79000000000002</v>
      </c>
      <c r="L16" s="5">
        <f>C16*L15</f>
        <v>314.82000000000005</v>
      </c>
      <c r="M16" s="5">
        <f>C16*M15</f>
        <v>315.81000000000006</v>
      </c>
      <c r="N16" s="5">
        <f>C16*N15</f>
        <v>319.14</v>
      </c>
      <c r="O16" s="5">
        <f>C16*O15</f>
        <v>322.83</v>
      </c>
      <c r="P16" s="5">
        <f>C16*P15</f>
        <v>321.12</v>
      </c>
      <c r="Q16" s="5">
        <f>C16*Q15</f>
        <v>316.98</v>
      </c>
      <c r="R16" s="5">
        <f>C16*R15</f>
        <v>304.83</v>
      </c>
      <c r="S16" s="5">
        <f>C16*S15</f>
        <v>302.84999999999997</v>
      </c>
      <c r="T16" s="5">
        <f>C16*T15</f>
        <v>301.58999999999997</v>
      </c>
      <c r="U16" s="5">
        <f>C16*U15</f>
        <v>300.68999999999994</v>
      </c>
      <c r="V16" s="5">
        <f>C16*V15</f>
        <v>302.75999999999993</v>
      </c>
      <c r="W16" s="5">
        <f>C16*W15</f>
        <v>305.99999999999994</v>
      </c>
      <c r="X16" s="5">
        <f>C16*X15</f>
        <v>317.42999999999995</v>
      </c>
      <c r="Y16" s="5">
        <f>C16*Y15</f>
        <v>318.59999999999997</v>
      </c>
      <c r="Z16" s="5">
        <f>C16*Z15</f>
        <v>322.38</v>
      </c>
      <c r="AA16" s="19">
        <f>C16*AA15</f>
        <v>322.2</v>
      </c>
      <c r="AB16" s="5">
        <f>C16*AB15</f>
        <v>315.17999999999995</v>
      </c>
      <c r="AC16" s="5">
        <f>C16*AC15</f>
        <v>319.32</v>
      </c>
      <c r="AD16" s="5">
        <f>C16*AD15</f>
        <v>311.30999999999995</v>
      </c>
      <c r="AE16" s="5">
        <f>C16*AE15</f>
        <v>306.17999999999995</v>
      </c>
      <c r="AF16" s="5">
        <f>C16*AF15</f>
        <v>299.96999999999997</v>
      </c>
      <c r="AG16" s="5">
        <f>C16*AG15</f>
        <v>288.08999999999997</v>
      </c>
      <c r="AH16" s="5">
        <f>C16*AH15</f>
        <v>286.55999999999995</v>
      </c>
      <c r="AI16" s="19">
        <f>C16*AI15</f>
        <v>281.07</v>
      </c>
      <c r="AJ16" s="5">
        <f>C16*AJ15</f>
        <v>283.22999999999996</v>
      </c>
      <c r="AK16" s="67"/>
      <c r="AL16" s="9">
        <v>0.24</v>
      </c>
      <c r="AM16" s="9">
        <v>0.61</v>
      </c>
      <c r="AN16" s="9">
        <v>0.17</v>
      </c>
      <c r="AO16" s="9">
        <v>1.32</v>
      </c>
      <c r="AP16" s="9">
        <v>0.69</v>
      </c>
      <c r="AQ16" s="9">
        <v>0.56999999999999995</v>
      </c>
      <c r="AR16" s="9">
        <v>0.89</v>
      </c>
      <c r="AS16" s="9">
        <v>0.46</v>
      </c>
      <c r="AT16" s="9">
        <v>0.78</v>
      </c>
      <c r="AU16" s="9">
        <v>0.02</v>
      </c>
      <c r="AV16" s="9">
        <v>0.42</v>
      </c>
      <c r="AW16" s="9">
        <v>0.13</v>
      </c>
      <c r="AX16" s="9">
        <v>1.27</v>
      </c>
      <c r="AY16" s="9">
        <v>0.36</v>
      </c>
      <c r="AZ16" s="9">
        <v>0.23</v>
      </c>
      <c r="BA16" s="9">
        <v>0.1</v>
      </c>
      <c r="BB16" s="9">
        <v>0.14000000000000001</v>
      </c>
      <c r="BC16" s="9">
        <v>0.22</v>
      </c>
      <c r="BD16" s="9">
        <v>1.35</v>
      </c>
      <c r="BE16" s="9">
        <v>0.46</v>
      </c>
      <c r="BF16" s="9">
        <v>0.19</v>
      </c>
      <c r="BG16" s="9">
        <v>0.41</v>
      </c>
      <c r="BH16" s="9">
        <v>0.37</v>
      </c>
      <c r="BI16" s="9">
        <v>0.11</v>
      </c>
      <c r="BJ16" s="9">
        <v>1.67</v>
      </c>
      <c r="BK16" s="9">
        <v>1.49</v>
      </c>
      <c r="BL16" s="5">
        <v>2.5</v>
      </c>
      <c r="BM16" s="5">
        <v>2.2599999999999998</v>
      </c>
      <c r="BN16" s="9">
        <v>1.61</v>
      </c>
      <c r="BO16" s="9">
        <v>2.96</v>
      </c>
      <c r="BP16" s="66"/>
      <c r="BQ16" s="64"/>
      <c r="BR16" s="64"/>
      <c r="BS16" s="64"/>
      <c r="BT16" s="64"/>
      <c r="BU16" s="70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</row>
    <row r="17" spans="1:90" ht="18.5" customHeight="1" x14ac:dyDescent="0.35">
      <c r="A17" s="3"/>
      <c r="B17" s="3"/>
      <c r="C17" s="4">
        <v>14</v>
      </c>
      <c r="D17" s="5">
        <f>D15*C17</f>
        <v>494.48</v>
      </c>
      <c r="E17" s="5">
        <f>E15*C17</f>
        <v>432.32</v>
      </c>
      <c r="F17" s="5">
        <f t="shared" ref="F17:F19" si="4">C17*$F$15</f>
        <v>442.82</v>
      </c>
      <c r="G17" s="5">
        <f t="shared" si="0"/>
        <v>439.86</v>
      </c>
      <c r="H17" s="5">
        <f>C17*H15</f>
        <v>378.84</v>
      </c>
      <c r="I17" s="5">
        <f>C17*I15</f>
        <v>410.48</v>
      </c>
      <c r="J17" s="5">
        <f>C17*J15</f>
        <v>445.48</v>
      </c>
      <c r="K17" s="5">
        <f>C17*K15</f>
        <v>466.34000000000003</v>
      </c>
      <c r="L17" s="5">
        <f>C17*L15</f>
        <v>489.72</v>
      </c>
      <c r="M17" s="5">
        <f>C17*M15</f>
        <v>491.26000000000005</v>
      </c>
      <c r="N17" s="5">
        <f>C17*N15</f>
        <v>496.44</v>
      </c>
      <c r="O17" s="5">
        <f>C17*O15</f>
        <v>502.17999999999995</v>
      </c>
      <c r="P17" s="5">
        <f>C17*P15</f>
        <v>499.52</v>
      </c>
      <c r="Q17" s="5">
        <f>C17*Q15</f>
        <v>493.08</v>
      </c>
      <c r="R17" s="5">
        <f>C17*R15</f>
        <v>474.17999999999995</v>
      </c>
      <c r="S17" s="5">
        <f>C17*S15</f>
        <v>471.09999999999997</v>
      </c>
      <c r="T17" s="5">
        <f>C17*T15</f>
        <v>469.14</v>
      </c>
      <c r="U17" s="5">
        <f>C17*U15</f>
        <v>467.73999999999995</v>
      </c>
      <c r="V17" s="5">
        <f>C17*V15</f>
        <v>470.95999999999992</v>
      </c>
      <c r="W17" s="5">
        <f>C17*W15</f>
        <v>475.99999999999989</v>
      </c>
      <c r="X17" s="5">
        <f>C17*X15</f>
        <v>493.78</v>
      </c>
      <c r="Y17" s="5">
        <f>C17*Y15</f>
        <v>495.59999999999997</v>
      </c>
      <c r="Z17" s="5">
        <f>C17*Z15</f>
        <v>501.48</v>
      </c>
      <c r="AA17" s="19">
        <f>C17*AA15</f>
        <v>501.19999999999993</v>
      </c>
      <c r="AB17" s="5">
        <f>C17*AB15</f>
        <v>490.28</v>
      </c>
      <c r="AC17" s="5">
        <f>C17*AC15</f>
        <v>496.71999999999997</v>
      </c>
      <c r="AD17" s="5">
        <f>C17*AD15</f>
        <v>484.25999999999993</v>
      </c>
      <c r="AE17" s="5">
        <f>C17*AE15</f>
        <v>476.28</v>
      </c>
      <c r="AF17" s="5">
        <f>C17*AF15</f>
        <v>466.62</v>
      </c>
      <c r="AG17" s="5">
        <f>C17*AG15</f>
        <v>448.14</v>
      </c>
      <c r="AH17" s="5">
        <f>C17*AH15</f>
        <v>445.75999999999993</v>
      </c>
      <c r="AI17" s="19">
        <f>C17*AI15</f>
        <v>437.21999999999997</v>
      </c>
      <c r="AJ17" s="5">
        <f>C17*AJ15</f>
        <v>440.57999999999993</v>
      </c>
      <c r="AK17" s="67"/>
      <c r="AL17" s="9">
        <v>0.24</v>
      </c>
      <c r="AM17" s="9">
        <v>0.61</v>
      </c>
      <c r="AN17" s="9">
        <v>0.17</v>
      </c>
      <c r="AO17" s="9">
        <v>1.32</v>
      </c>
      <c r="AP17" s="9">
        <v>0.69</v>
      </c>
      <c r="AQ17" s="9">
        <v>0.56999999999999995</v>
      </c>
      <c r="AR17" s="9">
        <v>0.89</v>
      </c>
      <c r="AS17" s="9">
        <v>0.46</v>
      </c>
      <c r="AT17" s="9">
        <v>0.78</v>
      </c>
      <c r="AU17" s="9">
        <v>0.02</v>
      </c>
      <c r="AV17" s="9">
        <v>0.42</v>
      </c>
      <c r="AW17" s="9">
        <v>0.13</v>
      </c>
      <c r="AX17" s="9">
        <v>1.27</v>
      </c>
      <c r="AY17" s="9">
        <v>0.36</v>
      </c>
      <c r="AZ17" s="9">
        <v>0.23</v>
      </c>
      <c r="BA17" s="9">
        <v>0.1</v>
      </c>
      <c r="BB17" s="9">
        <v>0.14000000000000001</v>
      </c>
      <c r="BC17" s="9">
        <v>0.22</v>
      </c>
      <c r="BD17" s="9">
        <v>1.35</v>
      </c>
      <c r="BE17" s="9">
        <v>0.46</v>
      </c>
      <c r="BF17" s="9">
        <v>0.19</v>
      </c>
      <c r="BG17" s="9">
        <v>0.41</v>
      </c>
      <c r="BH17" s="9">
        <v>0.37</v>
      </c>
      <c r="BI17" s="9">
        <v>0.11</v>
      </c>
      <c r="BJ17" s="9">
        <v>1.67</v>
      </c>
      <c r="BK17" s="9">
        <v>1.49</v>
      </c>
      <c r="BL17" s="5">
        <v>2.5</v>
      </c>
      <c r="BM17" s="5">
        <v>2.2599999999999998</v>
      </c>
      <c r="BN17" s="9">
        <v>1.61</v>
      </c>
      <c r="BO17" s="9">
        <v>2.96</v>
      </c>
      <c r="BP17" s="66"/>
      <c r="BQ17" s="64"/>
      <c r="BR17" s="64"/>
      <c r="BS17" s="64"/>
      <c r="BT17" s="64"/>
      <c r="BU17" s="70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</row>
    <row r="18" spans="1:90" ht="18.5" customHeight="1" x14ac:dyDescent="0.35">
      <c r="A18" s="3"/>
      <c r="B18" s="3"/>
      <c r="C18" s="4">
        <v>19</v>
      </c>
      <c r="D18" s="5">
        <f>D15*C18</f>
        <v>671.08</v>
      </c>
      <c r="E18" s="5">
        <f>E15*C18</f>
        <v>586.72</v>
      </c>
      <c r="F18" s="5">
        <f t="shared" si="4"/>
        <v>600.97</v>
      </c>
      <c r="G18" s="5">
        <f t="shared" si="0"/>
        <v>598.01</v>
      </c>
      <c r="H18" s="5">
        <f>C18*H15</f>
        <v>514.14</v>
      </c>
      <c r="I18" s="5">
        <f>C18*I15</f>
        <v>557.08000000000004</v>
      </c>
      <c r="J18" s="5">
        <f>C18*J15</f>
        <v>604.58000000000004</v>
      </c>
      <c r="K18" s="5">
        <f>C18*K15</f>
        <v>632.8900000000001</v>
      </c>
      <c r="L18" s="5">
        <f>C18*L15</f>
        <v>664.62000000000012</v>
      </c>
      <c r="M18" s="5">
        <f>C18*M15</f>
        <v>666.71</v>
      </c>
      <c r="N18" s="5">
        <f>C18*N15</f>
        <v>673.74</v>
      </c>
      <c r="O18" s="5">
        <f>C18*O15</f>
        <v>681.53</v>
      </c>
      <c r="P18" s="5">
        <f>C18*P15</f>
        <v>677.92</v>
      </c>
      <c r="Q18" s="5">
        <f>C18*Q15</f>
        <v>669.18</v>
      </c>
      <c r="R18" s="5">
        <f>C18*R15</f>
        <v>643.53</v>
      </c>
      <c r="S18" s="5">
        <f>C18*S15</f>
        <v>639.35</v>
      </c>
      <c r="T18" s="5">
        <f>C18*T15</f>
        <v>636.68999999999994</v>
      </c>
      <c r="U18" s="5">
        <f>C18*U15</f>
        <v>634.79</v>
      </c>
      <c r="V18" s="5">
        <f>C18*V15</f>
        <v>639.15999999999985</v>
      </c>
      <c r="W18" s="5">
        <f>C18*W15</f>
        <v>645.99999999999989</v>
      </c>
      <c r="X18" s="5">
        <f>C18*X15</f>
        <v>670.12999999999988</v>
      </c>
      <c r="Y18" s="5">
        <f>C18*Y15</f>
        <v>672.6</v>
      </c>
      <c r="Z18" s="5">
        <f>C18*Z15</f>
        <v>680.58</v>
      </c>
      <c r="AA18" s="19">
        <f>C18*AA15</f>
        <v>680.19999999999993</v>
      </c>
      <c r="AB18" s="5">
        <f>C18*AB15</f>
        <v>665.37999999999988</v>
      </c>
      <c r="AC18" s="5">
        <f>C18*AC15</f>
        <v>674.11999999999989</v>
      </c>
      <c r="AD18" s="5">
        <f>C18*AD15</f>
        <v>657.20999999999992</v>
      </c>
      <c r="AE18" s="5">
        <f>C18*AE15</f>
        <v>646.37999999999988</v>
      </c>
      <c r="AF18" s="5">
        <f>C18*AF15</f>
        <v>633.27</v>
      </c>
      <c r="AG18" s="5">
        <f>C18*AG15</f>
        <v>608.18999999999994</v>
      </c>
      <c r="AH18" s="5">
        <f>C18*AH15</f>
        <v>604.95999999999992</v>
      </c>
      <c r="AI18" s="19">
        <f>C18*AI15</f>
        <v>593.36999999999989</v>
      </c>
      <c r="AJ18" s="5">
        <f>C18*AJ15</f>
        <v>597.92999999999995</v>
      </c>
      <c r="AK18" s="67"/>
      <c r="AL18" s="9">
        <v>0.24</v>
      </c>
      <c r="AM18" s="9">
        <v>0.61</v>
      </c>
      <c r="AN18" s="9">
        <v>0.17</v>
      </c>
      <c r="AO18" s="9">
        <v>1.32</v>
      </c>
      <c r="AP18" s="9">
        <v>0.69</v>
      </c>
      <c r="AQ18" s="9">
        <v>0.56999999999999995</v>
      </c>
      <c r="AR18" s="9">
        <v>0.89</v>
      </c>
      <c r="AS18" s="9">
        <v>0.46</v>
      </c>
      <c r="AT18" s="9">
        <v>0.78</v>
      </c>
      <c r="AU18" s="9">
        <v>0.02</v>
      </c>
      <c r="AV18" s="9">
        <v>0.42</v>
      </c>
      <c r="AW18" s="9">
        <v>0.13</v>
      </c>
      <c r="AX18" s="9">
        <v>1.27</v>
      </c>
      <c r="AY18" s="9">
        <v>0.36</v>
      </c>
      <c r="AZ18" s="9">
        <v>0.23</v>
      </c>
      <c r="BA18" s="9">
        <v>0.1</v>
      </c>
      <c r="BB18" s="9">
        <v>0.14000000000000001</v>
      </c>
      <c r="BC18" s="9">
        <v>0.22</v>
      </c>
      <c r="BD18" s="9">
        <v>1.35</v>
      </c>
      <c r="BE18" s="9">
        <v>0.46</v>
      </c>
      <c r="BF18" s="9">
        <v>0.19</v>
      </c>
      <c r="BG18" s="9">
        <v>0.41</v>
      </c>
      <c r="BH18" s="9">
        <v>0.37</v>
      </c>
      <c r="BI18" s="9">
        <v>0.11</v>
      </c>
      <c r="BJ18" s="9">
        <v>1.67</v>
      </c>
      <c r="BK18" s="9">
        <v>1.49</v>
      </c>
      <c r="BL18" s="5">
        <v>2.5</v>
      </c>
      <c r="BM18" s="5">
        <v>2.2599999999999998</v>
      </c>
      <c r="BN18" s="9">
        <v>1.61</v>
      </c>
      <c r="BO18" s="9">
        <v>2.96</v>
      </c>
      <c r="BP18" s="66"/>
      <c r="BQ18" s="64"/>
      <c r="BR18" s="64"/>
      <c r="BS18" s="64"/>
      <c r="BT18" s="64"/>
      <c r="BU18" s="70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</row>
    <row r="19" spans="1:90" ht="18.5" customHeight="1" x14ac:dyDescent="0.35">
      <c r="A19" s="3"/>
      <c r="B19" s="3"/>
      <c r="C19" s="4">
        <v>48</v>
      </c>
      <c r="D19" s="5">
        <f>D15*C19</f>
        <v>1695.3600000000001</v>
      </c>
      <c r="E19" s="5">
        <f>E15*C19</f>
        <v>1482.24</v>
      </c>
      <c r="F19" s="5">
        <f t="shared" si="4"/>
        <v>1518.24</v>
      </c>
      <c r="G19" s="5">
        <f t="shared" si="0"/>
        <v>1515.28</v>
      </c>
      <c r="H19" s="5">
        <f>C19*H15</f>
        <v>1298.8799999999999</v>
      </c>
      <c r="I19" s="5">
        <f>C19*I15</f>
        <v>1407.3600000000001</v>
      </c>
      <c r="J19" s="5">
        <f>C19*J15</f>
        <v>1527.3600000000001</v>
      </c>
      <c r="K19" s="5">
        <f>C19*K15</f>
        <v>1598.88</v>
      </c>
      <c r="L19" s="5">
        <f>C19*L15</f>
        <v>1679.0400000000002</v>
      </c>
      <c r="M19" s="5">
        <f>C19*M15</f>
        <v>1684.3200000000002</v>
      </c>
      <c r="N19" s="5">
        <f>C19*N15</f>
        <v>1702.08</v>
      </c>
      <c r="O19" s="5">
        <f>C19*O15</f>
        <v>1721.7599999999998</v>
      </c>
      <c r="P19" s="5">
        <f>C19*P15</f>
        <v>1712.6399999999999</v>
      </c>
      <c r="Q19" s="5">
        <f>C19*Q15</f>
        <v>1690.56</v>
      </c>
      <c r="R19" s="5">
        <f>C19*R15</f>
        <v>1625.7599999999998</v>
      </c>
      <c r="S19" s="5">
        <f>C19*S15</f>
        <v>1615.1999999999998</v>
      </c>
      <c r="T19" s="5">
        <f>C19*T15</f>
        <v>1608.48</v>
      </c>
      <c r="U19" s="5">
        <f>C19*U15</f>
        <v>1603.6799999999998</v>
      </c>
      <c r="V19" s="5">
        <f>C19*V15</f>
        <v>1614.7199999999998</v>
      </c>
      <c r="W19" s="5">
        <f>C19*W15</f>
        <v>1631.9999999999995</v>
      </c>
      <c r="X19" s="5">
        <f>C19*X15</f>
        <v>1692.9599999999998</v>
      </c>
      <c r="Y19" s="5">
        <f>C19*Y15</f>
        <v>1699.1999999999998</v>
      </c>
      <c r="Z19" s="5">
        <f>C19*Z15</f>
        <v>1719.3600000000001</v>
      </c>
      <c r="AA19" s="19">
        <f>C19*AA15</f>
        <v>1718.3999999999999</v>
      </c>
      <c r="AB19" s="5">
        <f>C19*AB15</f>
        <v>1680.9599999999998</v>
      </c>
      <c r="AC19" s="5">
        <f>C19*AC15</f>
        <v>1703.04</v>
      </c>
      <c r="AD19" s="5">
        <f>C19*AD15</f>
        <v>1660.3199999999997</v>
      </c>
      <c r="AE19" s="5">
        <f>C19*AE15</f>
        <v>1632.9599999999998</v>
      </c>
      <c r="AF19" s="5">
        <f>C19*AF15</f>
        <v>1599.84</v>
      </c>
      <c r="AG19" s="5">
        <f>C19*AG15</f>
        <v>1536.48</v>
      </c>
      <c r="AH19" s="5">
        <f>C19*AH15</f>
        <v>1528.3199999999997</v>
      </c>
      <c r="AI19" s="19">
        <f>C19*AI15</f>
        <v>1499.04</v>
      </c>
      <c r="AJ19" s="5">
        <f>C19*AJ15</f>
        <v>1510.5599999999997</v>
      </c>
      <c r="AK19" s="67"/>
      <c r="AL19" s="9">
        <v>0.24</v>
      </c>
      <c r="AM19" s="9">
        <v>0.61</v>
      </c>
      <c r="AN19" s="9">
        <v>0.17</v>
      </c>
      <c r="AO19" s="9">
        <v>1.32</v>
      </c>
      <c r="AP19" s="9">
        <v>0.69</v>
      </c>
      <c r="AQ19" s="9">
        <v>0.56999999999999995</v>
      </c>
      <c r="AR19" s="9">
        <v>0.89</v>
      </c>
      <c r="AS19" s="9">
        <v>0.46</v>
      </c>
      <c r="AT19" s="9">
        <v>0.78</v>
      </c>
      <c r="AU19" s="9">
        <v>0.02</v>
      </c>
      <c r="AV19" s="9">
        <v>0.42</v>
      </c>
      <c r="AW19" s="9">
        <v>0.13</v>
      </c>
      <c r="AX19" s="9">
        <v>1.27</v>
      </c>
      <c r="AY19" s="9">
        <v>0.36</v>
      </c>
      <c r="AZ19" s="9">
        <v>0.23</v>
      </c>
      <c r="BA19" s="9">
        <v>0.1</v>
      </c>
      <c r="BB19" s="9">
        <v>0.14000000000000001</v>
      </c>
      <c r="BC19" s="9">
        <v>0.22</v>
      </c>
      <c r="BD19" s="9">
        <v>1.35</v>
      </c>
      <c r="BE19" s="9">
        <v>0.46</v>
      </c>
      <c r="BF19" s="9">
        <v>0.19</v>
      </c>
      <c r="BG19" s="9">
        <v>0.41</v>
      </c>
      <c r="BH19" s="9">
        <v>0.37</v>
      </c>
      <c r="BI19" s="9">
        <v>0.11</v>
      </c>
      <c r="BJ19" s="9">
        <v>1.67</v>
      </c>
      <c r="BK19" s="9">
        <v>1.49</v>
      </c>
      <c r="BL19" s="5">
        <v>2.5</v>
      </c>
      <c r="BM19" s="5">
        <v>2.2599999999999998</v>
      </c>
      <c r="BN19" s="9">
        <v>1.61</v>
      </c>
      <c r="BO19" s="9">
        <v>2.96</v>
      </c>
      <c r="BP19" s="66"/>
      <c r="BQ19" s="64"/>
      <c r="BR19" s="64"/>
      <c r="BS19" s="64"/>
      <c r="BT19" s="64"/>
      <c r="BU19" s="70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</row>
    <row r="20" spans="1:90" ht="18.5" customHeight="1" x14ac:dyDescent="0.35">
      <c r="A20" s="3" t="s">
        <v>16</v>
      </c>
      <c r="B20" s="3" t="s">
        <v>9</v>
      </c>
      <c r="C20" s="4" t="s">
        <v>7</v>
      </c>
      <c r="D20" s="5">
        <v>34.950000000000003</v>
      </c>
      <c r="E20" s="5">
        <f>D20-4.44</f>
        <v>30.51</v>
      </c>
      <c r="F20" s="5">
        <f>E20+0.75</f>
        <v>31.26</v>
      </c>
      <c r="G20" s="5">
        <f t="shared" si="0"/>
        <v>28.3</v>
      </c>
      <c r="H20" s="5">
        <f>G20-BN20</f>
        <v>26.69</v>
      </c>
      <c r="I20" s="5">
        <f>H20+BM20</f>
        <v>28.950000000000003</v>
      </c>
      <c r="J20" s="5">
        <f>I20+BL20</f>
        <v>31.450000000000003</v>
      </c>
      <c r="K20" s="5">
        <f>J20+BK20</f>
        <v>32.940000000000005</v>
      </c>
      <c r="L20" s="5">
        <f>K20+BJ20</f>
        <v>34.610000000000007</v>
      </c>
      <c r="M20" s="5">
        <f>L20+BI20</f>
        <v>34.720000000000006</v>
      </c>
      <c r="N20" s="5">
        <f>M20+BH20</f>
        <v>35.090000000000003</v>
      </c>
      <c r="O20" s="5">
        <f>N20+BG20</f>
        <v>35.5</v>
      </c>
      <c r="P20" s="5">
        <f>O20-BF20</f>
        <v>35.31</v>
      </c>
      <c r="Q20" s="5">
        <f>P20-BE20</f>
        <v>34.85</v>
      </c>
      <c r="R20" s="5">
        <f>Q20-BD20</f>
        <v>33.5</v>
      </c>
      <c r="S20" s="5">
        <f>R20-BC20</f>
        <v>33.28</v>
      </c>
      <c r="T20" s="5">
        <f>S20-BB20</f>
        <v>33.14</v>
      </c>
      <c r="U20" s="5">
        <f>T20-BA20</f>
        <v>33.04</v>
      </c>
      <c r="V20" s="5">
        <f>U20+AZ20</f>
        <v>33.269999999999996</v>
      </c>
      <c r="W20" s="5">
        <f>V20+AY20</f>
        <v>33.629999999999995</v>
      </c>
      <c r="X20" s="5">
        <f>W20+AX20</f>
        <v>34.9</v>
      </c>
      <c r="Y20" s="5">
        <f>X20+AW20</f>
        <v>35.03</v>
      </c>
      <c r="Z20" s="5">
        <f>Y20+AV20</f>
        <v>35.450000000000003</v>
      </c>
      <c r="AA20" s="19">
        <f>Z20-AU20</f>
        <v>35.43</v>
      </c>
      <c r="AB20" s="5">
        <f>AA20-AT20</f>
        <v>34.64</v>
      </c>
      <c r="AC20" s="5">
        <f>AB20+AS20</f>
        <v>35.1</v>
      </c>
      <c r="AD20" s="5">
        <f>AC20-AR20</f>
        <v>34.21</v>
      </c>
      <c r="AE20" s="5">
        <f>AD20-AQ20</f>
        <v>33.64</v>
      </c>
      <c r="AF20" s="5">
        <f>AE20-AP20</f>
        <v>32.950000000000003</v>
      </c>
      <c r="AG20" s="5">
        <f>AF20-AO20</f>
        <v>31.630000000000003</v>
      </c>
      <c r="AH20" s="5">
        <f>AG20-AN20</f>
        <v>31.46</v>
      </c>
      <c r="AI20" s="19">
        <f t="shared" si="2"/>
        <v>30.85</v>
      </c>
      <c r="AJ20" s="5">
        <f t="shared" si="3"/>
        <v>31.09</v>
      </c>
      <c r="AK20" s="67"/>
      <c r="AL20" s="9">
        <v>0.24</v>
      </c>
      <c r="AM20" s="9">
        <v>0.61</v>
      </c>
      <c r="AN20" s="9">
        <v>0.17</v>
      </c>
      <c r="AO20" s="9">
        <v>1.32</v>
      </c>
      <c r="AP20" s="9">
        <v>0.69</v>
      </c>
      <c r="AQ20" s="9">
        <v>0.56999999999999995</v>
      </c>
      <c r="AR20" s="9">
        <v>0.89</v>
      </c>
      <c r="AS20" s="9">
        <v>0.46</v>
      </c>
      <c r="AT20" s="9">
        <v>0.79</v>
      </c>
      <c r="AU20" s="9">
        <v>0.02</v>
      </c>
      <c r="AV20" s="9">
        <v>0.42</v>
      </c>
      <c r="AW20" s="9">
        <v>0.13</v>
      </c>
      <c r="AX20" s="9">
        <v>1.27</v>
      </c>
      <c r="AY20" s="9">
        <v>0.36</v>
      </c>
      <c r="AZ20" s="9">
        <v>0.23</v>
      </c>
      <c r="BA20" s="9">
        <v>0.1</v>
      </c>
      <c r="BB20" s="9">
        <v>0.14000000000000001</v>
      </c>
      <c r="BC20" s="9">
        <v>0.22</v>
      </c>
      <c r="BD20" s="9">
        <v>1.35</v>
      </c>
      <c r="BE20" s="9">
        <v>0.46</v>
      </c>
      <c r="BF20" s="9">
        <v>0.19</v>
      </c>
      <c r="BG20" s="9">
        <v>0.41</v>
      </c>
      <c r="BH20" s="9">
        <v>0.37</v>
      </c>
      <c r="BI20" s="9">
        <v>0.11</v>
      </c>
      <c r="BJ20" s="9">
        <v>1.67</v>
      </c>
      <c r="BK20" s="9">
        <v>1.49</v>
      </c>
      <c r="BL20" s="5">
        <v>2.5</v>
      </c>
      <c r="BM20" s="5">
        <v>2.2599999999999998</v>
      </c>
      <c r="BN20" s="9">
        <v>1.61</v>
      </c>
      <c r="BO20" s="9">
        <v>2.96</v>
      </c>
      <c r="BP20" s="66"/>
      <c r="BQ20" s="64"/>
      <c r="BR20" s="64"/>
      <c r="BS20" s="64"/>
      <c r="BT20" s="64"/>
      <c r="BU20" s="70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</row>
    <row r="21" spans="1:90" ht="18.5" customHeight="1" x14ac:dyDescent="0.35">
      <c r="A21" s="3"/>
      <c r="B21" s="3"/>
      <c r="C21" s="4">
        <v>9</v>
      </c>
      <c r="D21" s="5">
        <f>D20*C21</f>
        <v>314.55</v>
      </c>
      <c r="E21" s="5">
        <f>E20*C21</f>
        <v>274.59000000000003</v>
      </c>
      <c r="F21" s="5">
        <f>C21*$F$20</f>
        <v>281.34000000000003</v>
      </c>
      <c r="G21" s="5">
        <f t="shared" si="0"/>
        <v>278.38000000000005</v>
      </c>
      <c r="H21" s="5">
        <f>C21*H20</f>
        <v>240.21</v>
      </c>
      <c r="I21" s="5">
        <f>C21*I20</f>
        <v>260.55</v>
      </c>
      <c r="J21" s="5">
        <f>C21*J20</f>
        <v>283.05</v>
      </c>
      <c r="K21" s="5">
        <f>C21*K20</f>
        <v>296.46000000000004</v>
      </c>
      <c r="L21" s="5">
        <f>C21*L20</f>
        <v>311.49000000000007</v>
      </c>
      <c r="M21" s="5">
        <f>C21*M20</f>
        <v>312.48000000000008</v>
      </c>
      <c r="N21" s="5">
        <f>C21*N20</f>
        <v>315.81000000000006</v>
      </c>
      <c r="O21" s="5">
        <f>C21*O20</f>
        <v>319.5</v>
      </c>
      <c r="P21" s="5">
        <f>C21*P20</f>
        <v>317.79000000000002</v>
      </c>
      <c r="Q21" s="5">
        <f>C21*Q20</f>
        <v>313.65000000000003</v>
      </c>
      <c r="R21" s="5">
        <f>C21*R20</f>
        <v>301.5</v>
      </c>
      <c r="S21" s="5">
        <f>C21*S20</f>
        <v>299.52</v>
      </c>
      <c r="T21" s="5">
        <f>C21*T20</f>
        <v>298.26</v>
      </c>
      <c r="U21" s="5">
        <f>C21*U20</f>
        <v>297.36</v>
      </c>
      <c r="V21" s="5">
        <f>C21*V20</f>
        <v>299.42999999999995</v>
      </c>
      <c r="W21" s="5">
        <f>C21*W20</f>
        <v>302.66999999999996</v>
      </c>
      <c r="X21" s="5">
        <f>C21*X20</f>
        <v>314.09999999999997</v>
      </c>
      <c r="Y21" s="5">
        <f>C21*Y20</f>
        <v>315.27</v>
      </c>
      <c r="Z21" s="5">
        <f>C21*Z20</f>
        <v>319.05</v>
      </c>
      <c r="AA21" s="19">
        <f>C21*AA20</f>
        <v>318.87</v>
      </c>
      <c r="AB21" s="5">
        <f>C21*AB20</f>
        <v>311.76</v>
      </c>
      <c r="AC21" s="5">
        <f>C21*AC20</f>
        <v>315.90000000000003</v>
      </c>
      <c r="AD21" s="5">
        <f>C21*AD20</f>
        <v>307.89</v>
      </c>
      <c r="AE21" s="5">
        <f>C21*AE20</f>
        <v>302.76</v>
      </c>
      <c r="AF21" s="5">
        <f>C21*AF20</f>
        <v>296.55</v>
      </c>
      <c r="AG21" s="5">
        <f>C21*AG20</f>
        <v>284.67</v>
      </c>
      <c r="AH21" s="5">
        <f>C21*AH20</f>
        <v>283.14</v>
      </c>
      <c r="AI21" s="19">
        <f>C21*AI20</f>
        <v>277.65000000000003</v>
      </c>
      <c r="AJ21" s="5">
        <f>C21*AJ20</f>
        <v>279.81</v>
      </c>
      <c r="AK21" s="67"/>
      <c r="AL21" s="9">
        <v>0.24</v>
      </c>
      <c r="AM21" s="9">
        <v>0.61</v>
      </c>
      <c r="AN21" s="9">
        <v>0.17</v>
      </c>
      <c r="AO21" s="9">
        <v>1.32</v>
      </c>
      <c r="AP21" s="9">
        <v>0.69</v>
      </c>
      <c r="AQ21" s="9">
        <v>0.56999999999999995</v>
      </c>
      <c r="AR21" s="9">
        <v>0.89</v>
      </c>
      <c r="AS21" s="9">
        <v>0.46</v>
      </c>
      <c r="AT21" s="9">
        <v>0.79</v>
      </c>
      <c r="AU21" s="9">
        <v>0.02</v>
      </c>
      <c r="AV21" s="9">
        <v>0.42</v>
      </c>
      <c r="AW21" s="9">
        <v>0.13</v>
      </c>
      <c r="AX21" s="9">
        <v>1.27</v>
      </c>
      <c r="AY21" s="9">
        <v>0.36</v>
      </c>
      <c r="AZ21" s="9">
        <v>0.23</v>
      </c>
      <c r="BA21" s="9">
        <v>0.1</v>
      </c>
      <c r="BB21" s="9">
        <v>0.14000000000000001</v>
      </c>
      <c r="BC21" s="9">
        <v>0.22</v>
      </c>
      <c r="BD21" s="9">
        <v>1.35</v>
      </c>
      <c r="BE21" s="9">
        <v>0.46</v>
      </c>
      <c r="BF21" s="9">
        <v>0.19</v>
      </c>
      <c r="BG21" s="9">
        <v>0.41</v>
      </c>
      <c r="BH21" s="9">
        <v>0.37</v>
      </c>
      <c r="BI21" s="9">
        <v>0.11</v>
      </c>
      <c r="BJ21" s="9">
        <v>1.67</v>
      </c>
      <c r="BK21" s="9">
        <v>1.49</v>
      </c>
      <c r="BL21" s="5">
        <v>2.5</v>
      </c>
      <c r="BM21" s="5">
        <v>2.2599999999999998</v>
      </c>
      <c r="BN21" s="9">
        <v>1.61</v>
      </c>
      <c r="BO21" s="9">
        <v>2.96</v>
      </c>
      <c r="BP21" s="66"/>
      <c r="BQ21" s="64"/>
      <c r="BR21" s="64"/>
      <c r="BS21" s="64"/>
      <c r="BT21" s="64"/>
      <c r="BU21" s="70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</row>
    <row r="22" spans="1:90" ht="18.5" customHeight="1" x14ac:dyDescent="0.35">
      <c r="A22" s="3"/>
      <c r="B22" s="3"/>
      <c r="C22" s="4">
        <v>14</v>
      </c>
      <c r="D22" s="5">
        <f>D20*C22</f>
        <v>489.30000000000007</v>
      </c>
      <c r="E22" s="5">
        <f>E20*C22</f>
        <v>427.14000000000004</v>
      </c>
      <c r="F22" s="5">
        <f t="shared" ref="F22:F24" si="5">C22*$F$20</f>
        <v>437.64000000000004</v>
      </c>
      <c r="G22" s="5">
        <f t="shared" si="0"/>
        <v>434.68000000000006</v>
      </c>
      <c r="H22" s="5">
        <f>C22*H20</f>
        <v>373.66</v>
      </c>
      <c r="I22" s="5">
        <f>C23*I20</f>
        <v>550.05000000000007</v>
      </c>
      <c r="J22" s="5">
        <f>C22*J20</f>
        <v>440.30000000000007</v>
      </c>
      <c r="K22" s="5">
        <f>C22*K20</f>
        <v>461.16000000000008</v>
      </c>
      <c r="L22" s="5">
        <f>C22*L20</f>
        <v>484.54000000000008</v>
      </c>
      <c r="M22" s="5">
        <f>C22*M20</f>
        <v>486.0800000000001</v>
      </c>
      <c r="N22" s="5">
        <f>C22*N20</f>
        <v>491.26000000000005</v>
      </c>
      <c r="O22" s="5">
        <f>C22*O20</f>
        <v>497</v>
      </c>
      <c r="P22" s="5">
        <f>C22*P20</f>
        <v>494.34000000000003</v>
      </c>
      <c r="Q22" s="5">
        <f>C22*Q20</f>
        <v>487.90000000000003</v>
      </c>
      <c r="R22" s="5">
        <f>C22*R20</f>
        <v>469</v>
      </c>
      <c r="S22" s="5">
        <f>C22*S20</f>
        <v>465.92</v>
      </c>
      <c r="T22" s="5">
        <f>C22*T20</f>
        <v>463.96000000000004</v>
      </c>
      <c r="U22" s="5">
        <f>C22*U20</f>
        <v>462.56</v>
      </c>
      <c r="V22" s="5">
        <f>C22*V20</f>
        <v>465.78</v>
      </c>
      <c r="W22" s="5">
        <f>C22*W20</f>
        <v>470.81999999999994</v>
      </c>
      <c r="X22" s="5">
        <f>C22*X20</f>
        <v>488.59999999999997</v>
      </c>
      <c r="Y22" s="5">
        <f>C22*Y20</f>
        <v>490.42</v>
      </c>
      <c r="Z22" s="5">
        <f>C22*Z20</f>
        <v>496.30000000000007</v>
      </c>
      <c r="AA22" s="19">
        <f>C22*AA20</f>
        <v>496.02</v>
      </c>
      <c r="AB22" s="5">
        <f>C22*AB20</f>
        <v>484.96000000000004</v>
      </c>
      <c r="AC22" s="5">
        <f>C22*AC20</f>
        <v>491.40000000000003</v>
      </c>
      <c r="AD22" s="5">
        <f>C22*AD20</f>
        <v>478.94</v>
      </c>
      <c r="AE22" s="5">
        <f>C22*AE20</f>
        <v>470.96000000000004</v>
      </c>
      <c r="AF22" s="5">
        <f>C22*AF20</f>
        <v>461.30000000000007</v>
      </c>
      <c r="AG22" s="5">
        <f>C22*AG20</f>
        <v>442.82000000000005</v>
      </c>
      <c r="AH22" s="5">
        <f>C22*AH20</f>
        <v>440.44</v>
      </c>
      <c r="AI22" s="19">
        <f>C22*AI20</f>
        <v>431.90000000000003</v>
      </c>
      <c r="AJ22" s="5">
        <f>C23*AJ20</f>
        <v>590.71</v>
      </c>
      <c r="AK22" s="67"/>
      <c r="AL22" s="9">
        <v>0.24</v>
      </c>
      <c r="AM22" s="9">
        <v>0.61</v>
      </c>
      <c r="AN22" s="9">
        <v>0.17</v>
      </c>
      <c r="AO22" s="9">
        <v>1.32</v>
      </c>
      <c r="AP22" s="9">
        <v>0.69</v>
      </c>
      <c r="AQ22" s="9">
        <v>0.56999999999999995</v>
      </c>
      <c r="AR22" s="9">
        <v>0.89</v>
      </c>
      <c r="AS22" s="9">
        <v>0.46</v>
      </c>
      <c r="AT22" s="9">
        <v>0.79</v>
      </c>
      <c r="AU22" s="9">
        <v>0.02</v>
      </c>
      <c r="AV22" s="9">
        <v>0.42</v>
      </c>
      <c r="AW22" s="9">
        <v>0.13</v>
      </c>
      <c r="AX22" s="9">
        <v>1.27</v>
      </c>
      <c r="AY22" s="9">
        <v>0.36</v>
      </c>
      <c r="AZ22" s="9">
        <v>0.23</v>
      </c>
      <c r="BA22" s="9">
        <v>0.1</v>
      </c>
      <c r="BB22" s="9">
        <v>0.14000000000000001</v>
      </c>
      <c r="BC22" s="9">
        <v>0.22</v>
      </c>
      <c r="BD22" s="9">
        <v>1.35</v>
      </c>
      <c r="BE22" s="9">
        <v>0.46</v>
      </c>
      <c r="BF22" s="9">
        <v>0.19</v>
      </c>
      <c r="BG22" s="9">
        <v>0.41</v>
      </c>
      <c r="BH22" s="9">
        <v>0.37</v>
      </c>
      <c r="BI22" s="9">
        <v>0.11</v>
      </c>
      <c r="BJ22" s="9">
        <v>1.67</v>
      </c>
      <c r="BK22" s="9">
        <v>1.49</v>
      </c>
      <c r="BL22" s="5">
        <v>2.5</v>
      </c>
      <c r="BM22" s="5">
        <v>2.2599999999999998</v>
      </c>
      <c r="BN22" s="9">
        <v>1.61</v>
      </c>
      <c r="BO22" s="9">
        <v>2.96</v>
      </c>
      <c r="BP22" s="66"/>
      <c r="BQ22" s="64"/>
      <c r="BR22" s="64"/>
      <c r="BS22" s="64"/>
      <c r="BT22" s="64"/>
      <c r="BU22" s="70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</row>
    <row r="23" spans="1:90" ht="18.5" customHeight="1" x14ac:dyDescent="0.35">
      <c r="A23" s="3"/>
      <c r="B23" s="3"/>
      <c r="C23" s="4">
        <v>19</v>
      </c>
      <c r="D23" s="5">
        <f>D20*C23</f>
        <v>664.05000000000007</v>
      </c>
      <c r="E23" s="5">
        <f>E20*C23</f>
        <v>579.69000000000005</v>
      </c>
      <c r="F23" s="5">
        <f t="shared" si="5"/>
        <v>593.94000000000005</v>
      </c>
      <c r="G23" s="5">
        <f t="shared" si="0"/>
        <v>590.98</v>
      </c>
      <c r="H23" s="5">
        <f>C23*H20</f>
        <v>507.11</v>
      </c>
      <c r="I23" s="5">
        <f>C23*I20</f>
        <v>550.05000000000007</v>
      </c>
      <c r="J23" s="5">
        <f>C23*J20</f>
        <v>597.55000000000007</v>
      </c>
      <c r="K23" s="5">
        <f>C23*K20</f>
        <v>625.86000000000013</v>
      </c>
      <c r="L23" s="5">
        <f>C23*L20</f>
        <v>657.59000000000015</v>
      </c>
      <c r="M23" s="5">
        <f>C23*M20</f>
        <v>659.68000000000006</v>
      </c>
      <c r="N23" s="5">
        <f>C23*N20</f>
        <v>666.71</v>
      </c>
      <c r="O23" s="5">
        <f>C23*O20</f>
        <v>674.5</v>
      </c>
      <c r="P23" s="5">
        <f>C23*P20</f>
        <v>670.8900000000001</v>
      </c>
      <c r="Q23" s="5">
        <f>C23*Q20</f>
        <v>662.15</v>
      </c>
      <c r="R23" s="5">
        <f>C23*R20</f>
        <v>636.5</v>
      </c>
      <c r="S23" s="5">
        <f>C23*S20</f>
        <v>632.32000000000005</v>
      </c>
      <c r="T23" s="5">
        <f>C23*T20</f>
        <v>629.66</v>
      </c>
      <c r="U23" s="5">
        <f>C23*U20</f>
        <v>627.76</v>
      </c>
      <c r="V23" s="5">
        <f>C23*V20</f>
        <v>632.12999999999988</v>
      </c>
      <c r="W23" s="5">
        <f>C23*W20</f>
        <v>638.96999999999991</v>
      </c>
      <c r="X23" s="5">
        <f>C23*X20</f>
        <v>663.1</v>
      </c>
      <c r="Y23" s="5">
        <f>C23*Y20</f>
        <v>665.57</v>
      </c>
      <c r="Z23" s="5">
        <f>C23*Z20</f>
        <v>673.55000000000007</v>
      </c>
      <c r="AA23" s="19">
        <f>C23*AA20</f>
        <v>673.17</v>
      </c>
      <c r="AB23" s="5">
        <f>C23*AB20</f>
        <v>658.16</v>
      </c>
      <c r="AC23" s="5">
        <f>C23*AC20</f>
        <v>666.9</v>
      </c>
      <c r="AD23" s="5">
        <f>C23*AD20</f>
        <v>649.99</v>
      </c>
      <c r="AE23" s="5">
        <f>C23*AE20</f>
        <v>639.16</v>
      </c>
      <c r="AF23" s="5">
        <f>C23*AF20</f>
        <v>626.05000000000007</v>
      </c>
      <c r="AG23" s="5">
        <f>C23*AG20</f>
        <v>600.97</v>
      </c>
      <c r="AH23" s="5">
        <f>C23*AH20</f>
        <v>597.74</v>
      </c>
      <c r="AI23" s="19">
        <f>C23*AI20</f>
        <v>586.15</v>
      </c>
      <c r="AJ23" s="5">
        <f>C23*AJ20</f>
        <v>590.71</v>
      </c>
      <c r="AK23" s="67"/>
      <c r="AL23" s="9">
        <v>0.24</v>
      </c>
      <c r="AM23" s="9">
        <v>0.61</v>
      </c>
      <c r="AN23" s="9">
        <v>0.17</v>
      </c>
      <c r="AO23" s="9">
        <v>1.32</v>
      </c>
      <c r="AP23" s="9">
        <v>0.69</v>
      </c>
      <c r="AQ23" s="9">
        <v>0.56999999999999995</v>
      </c>
      <c r="AR23" s="9">
        <v>0.89</v>
      </c>
      <c r="AS23" s="9">
        <v>0.46</v>
      </c>
      <c r="AT23" s="9">
        <v>0.79</v>
      </c>
      <c r="AU23" s="9">
        <v>0.02</v>
      </c>
      <c r="AV23" s="9">
        <v>0.42</v>
      </c>
      <c r="AW23" s="9">
        <v>0.13</v>
      </c>
      <c r="AX23" s="9">
        <v>1.27</v>
      </c>
      <c r="AY23" s="9">
        <v>0.36</v>
      </c>
      <c r="AZ23" s="9">
        <v>0.23</v>
      </c>
      <c r="BA23" s="9">
        <v>0.1</v>
      </c>
      <c r="BB23" s="9">
        <v>0.14000000000000001</v>
      </c>
      <c r="BC23" s="9">
        <v>0.22</v>
      </c>
      <c r="BD23" s="9">
        <v>1.35</v>
      </c>
      <c r="BE23" s="9">
        <v>0.46</v>
      </c>
      <c r="BF23" s="9">
        <v>0.19</v>
      </c>
      <c r="BG23" s="9">
        <v>0.41</v>
      </c>
      <c r="BH23" s="9">
        <v>0.37</v>
      </c>
      <c r="BI23" s="9">
        <v>0.11</v>
      </c>
      <c r="BJ23" s="9">
        <v>1.67</v>
      </c>
      <c r="BK23" s="9">
        <v>1.49</v>
      </c>
      <c r="BL23" s="5">
        <v>2.5</v>
      </c>
      <c r="BM23" s="5">
        <v>2.2599999999999998</v>
      </c>
      <c r="BN23" s="9">
        <v>1.61</v>
      </c>
      <c r="BO23" s="9">
        <v>2.96</v>
      </c>
      <c r="BP23" s="66"/>
      <c r="BQ23" s="64"/>
      <c r="BR23" s="64"/>
      <c r="BS23" s="64"/>
      <c r="BT23" s="64"/>
      <c r="BU23" s="70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</row>
    <row r="24" spans="1:90" ht="18.5" customHeight="1" x14ac:dyDescent="0.35">
      <c r="A24" s="3"/>
      <c r="B24" s="3"/>
      <c r="C24" s="4">
        <v>48</v>
      </c>
      <c r="D24" s="5">
        <f>D20*C24</f>
        <v>1677.6000000000001</v>
      </c>
      <c r="E24" s="5">
        <f>E20*C24</f>
        <v>1464.48</v>
      </c>
      <c r="F24" s="5">
        <f t="shared" si="5"/>
        <v>1500.48</v>
      </c>
      <c r="G24" s="5">
        <f t="shared" si="0"/>
        <v>1497.52</v>
      </c>
      <c r="H24" s="5">
        <f>C24*H20</f>
        <v>1281.1200000000001</v>
      </c>
      <c r="I24" s="5">
        <f>C24*I20</f>
        <v>1389.6000000000001</v>
      </c>
      <c r="J24" s="5">
        <f>C24*J20</f>
        <v>1509.6000000000001</v>
      </c>
      <c r="K24" s="5">
        <f>C24*K20</f>
        <v>1581.1200000000003</v>
      </c>
      <c r="L24" s="5">
        <f>C24*L20</f>
        <v>1661.2800000000002</v>
      </c>
      <c r="M24" s="5">
        <f>C24*M20</f>
        <v>1666.5600000000004</v>
      </c>
      <c r="N24" s="5">
        <f>C24*N20</f>
        <v>1684.3200000000002</v>
      </c>
      <c r="O24" s="5">
        <f>C24*O20</f>
        <v>1704</v>
      </c>
      <c r="P24" s="5">
        <f>C24*P20</f>
        <v>1694.88</v>
      </c>
      <c r="Q24" s="5">
        <f>C24*Q20</f>
        <v>1672.8000000000002</v>
      </c>
      <c r="R24" s="5">
        <f>C24*R20</f>
        <v>1608</v>
      </c>
      <c r="S24" s="5">
        <f>C24*S20</f>
        <v>1597.44</v>
      </c>
      <c r="T24" s="5">
        <f>C24*T20</f>
        <v>1590.72</v>
      </c>
      <c r="U24" s="5">
        <f>C24*U20</f>
        <v>1585.92</v>
      </c>
      <c r="V24" s="5">
        <f>C24*V20</f>
        <v>1596.9599999999998</v>
      </c>
      <c r="W24" s="5">
        <f>C24*W20</f>
        <v>1614.2399999999998</v>
      </c>
      <c r="X24" s="5">
        <f>C24*X20</f>
        <v>1675.1999999999998</v>
      </c>
      <c r="Y24" s="5">
        <f>C24*Y20</f>
        <v>1681.44</v>
      </c>
      <c r="Z24" s="5">
        <f>C24*Z20</f>
        <v>1701.6000000000001</v>
      </c>
      <c r="AA24" s="19">
        <f>C24*AA20</f>
        <v>1700.6399999999999</v>
      </c>
      <c r="AB24" s="5">
        <f>C24*AB20</f>
        <v>1662.72</v>
      </c>
      <c r="AC24" s="5">
        <f>C24*AC20</f>
        <v>1684.8000000000002</v>
      </c>
      <c r="AD24" s="5">
        <f>C24*AD20</f>
        <v>1642.08</v>
      </c>
      <c r="AE24" s="5">
        <f>C24*AE20</f>
        <v>1614.72</v>
      </c>
      <c r="AF24" s="5">
        <f>C24*AF20</f>
        <v>1581.6000000000001</v>
      </c>
      <c r="AG24" s="5">
        <f>C24*AG20</f>
        <v>1518.2400000000002</v>
      </c>
      <c r="AH24" s="5">
        <f>C24*AH20</f>
        <v>1510.08</v>
      </c>
      <c r="AI24" s="19">
        <f>C24*AI20</f>
        <v>1480.8000000000002</v>
      </c>
      <c r="AJ24" s="5">
        <f>C24*AJ20</f>
        <v>1492.32</v>
      </c>
      <c r="AK24" s="67"/>
      <c r="AL24" s="9">
        <v>0.24</v>
      </c>
      <c r="AM24" s="9">
        <v>0.61</v>
      </c>
      <c r="AN24" s="9">
        <v>0.17</v>
      </c>
      <c r="AO24" s="9">
        <v>1.32</v>
      </c>
      <c r="AP24" s="9">
        <v>0.69</v>
      </c>
      <c r="AQ24" s="9">
        <v>0.56999999999999995</v>
      </c>
      <c r="AR24" s="9">
        <v>0.89</v>
      </c>
      <c r="AS24" s="9">
        <v>0.46</v>
      </c>
      <c r="AT24" s="9">
        <v>0.79</v>
      </c>
      <c r="AU24" s="9">
        <v>0.02</v>
      </c>
      <c r="AV24" s="9">
        <v>0.42</v>
      </c>
      <c r="AW24" s="9">
        <v>0.13</v>
      </c>
      <c r="AX24" s="9">
        <v>1.27</v>
      </c>
      <c r="AY24" s="9">
        <v>0.36</v>
      </c>
      <c r="AZ24" s="9">
        <v>0.23</v>
      </c>
      <c r="BA24" s="9">
        <v>0.1</v>
      </c>
      <c r="BB24" s="9">
        <v>0.14000000000000001</v>
      </c>
      <c r="BC24" s="9">
        <v>0.22</v>
      </c>
      <c r="BD24" s="9">
        <v>1.35</v>
      </c>
      <c r="BE24" s="9">
        <v>0.46</v>
      </c>
      <c r="BF24" s="9">
        <v>0.19</v>
      </c>
      <c r="BG24" s="9">
        <v>0.41</v>
      </c>
      <c r="BH24" s="9">
        <v>0.37</v>
      </c>
      <c r="BI24" s="9">
        <v>0.11</v>
      </c>
      <c r="BJ24" s="9">
        <v>1.67</v>
      </c>
      <c r="BK24" s="9">
        <v>1.49</v>
      </c>
      <c r="BL24" s="5">
        <v>2.5</v>
      </c>
      <c r="BM24" s="5">
        <v>2.2599999999999998</v>
      </c>
      <c r="BN24" s="9">
        <v>1.61</v>
      </c>
      <c r="BO24" s="9">
        <v>2.96</v>
      </c>
      <c r="BP24" s="66"/>
      <c r="BQ24" s="64"/>
      <c r="BR24" s="64"/>
      <c r="BS24" s="64"/>
      <c r="BT24" s="64"/>
      <c r="BU24" s="70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</row>
    <row r="25" spans="1:90" ht="18.5" customHeight="1" x14ac:dyDescent="0.35">
      <c r="A25" s="3" t="s">
        <v>16</v>
      </c>
      <c r="B25" s="3" t="s">
        <v>10</v>
      </c>
      <c r="C25" s="4" t="s">
        <v>7</v>
      </c>
      <c r="D25" s="5">
        <v>35.32</v>
      </c>
      <c r="E25" s="5">
        <f>D25-4.44</f>
        <v>30.88</v>
      </c>
      <c r="F25" s="5">
        <f>E25+0.75</f>
        <v>31.63</v>
      </c>
      <c r="G25" s="5">
        <f t="shared" si="0"/>
        <v>28.669999999999998</v>
      </c>
      <c r="H25" s="5">
        <f>G25-BN25</f>
        <v>27.06</v>
      </c>
      <c r="I25" s="5">
        <f>H25+BM25</f>
        <v>29.32</v>
      </c>
      <c r="J25" s="5">
        <f>I25+BL25</f>
        <v>31.82</v>
      </c>
      <c r="K25" s="5">
        <f>J25+BK25</f>
        <v>33.31</v>
      </c>
      <c r="L25" s="5">
        <f>K25+BJ25</f>
        <v>34.980000000000004</v>
      </c>
      <c r="M25" s="5">
        <f>L25+BI26</f>
        <v>35.090000000000003</v>
      </c>
      <c r="N25" s="5">
        <f>M25+BH25</f>
        <v>35.46</v>
      </c>
      <c r="O25" s="5">
        <f>N25+BG25</f>
        <v>35.869999999999997</v>
      </c>
      <c r="P25" s="5">
        <f>O25-BF25</f>
        <v>35.68</v>
      </c>
      <c r="Q25" s="5">
        <f>P25-BE25</f>
        <v>35.22</v>
      </c>
      <c r="R25" s="5">
        <f>Q25-BD25</f>
        <v>33.869999999999997</v>
      </c>
      <c r="S25" s="5">
        <f>R25-BC25</f>
        <v>33.65</v>
      </c>
      <c r="T25" s="5">
        <f>S25-BB25</f>
        <v>33.51</v>
      </c>
      <c r="U25" s="5">
        <f>T25-BA25</f>
        <v>33.409999999999997</v>
      </c>
      <c r="V25" s="5">
        <f>U25+AZ25</f>
        <v>33.639999999999993</v>
      </c>
      <c r="W25" s="5">
        <f>V25+AY25</f>
        <v>33.999999999999993</v>
      </c>
      <c r="X25" s="5">
        <f>W25+AX25</f>
        <v>35.269999999999996</v>
      </c>
      <c r="Y25" s="5">
        <f>X25+AW25</f>
        <v>35.4</v>
      </c>
      <c r="Z25" s="5">
        <f>Y25+AV25</f>
        <v>35.82</v>
      </c>
      <c r="AA25" s="19">
        <f>Z25-AU25</f>
        <v>35.799999999999997</v>
      </c>
      <c r="AB25" s="5">
        <f>AA25-AT25</f>
        <v>35.019999999999996</v>
      </c>
      <c r="AC25" s="5">
        <f>AB25+AS25</f>
        <v>35.479999999999997</v>
      </c>
      <c r="AD25" s="5">
        <f>AC25-AR25</f>
        <v>34.589999999999996</v>
      </c>
      <c r="AE25" s="5">
        <f>AD25-AQ25</f>
        <v>34.019999999999996</v>
      </c>
      <c r="AF25" s="5">
        <f>AE25-AP25</f>
        <v>33.33</v>
      </c>
      <c r="AG25" s="5">
        <f>AF25-AO25</f>
        <v>32.01</v>
      </c>
      <c r="AH25" s="5">
        <f>AG25-AN25</f>
        <v>31.839999999999996</v>
      </c>
      <c r="AI25" s="19">
        <f t="shared" si="2"/>
        <v>31.229999999999997</v>
      </c>
      <c r="AJ25" s="5">
        <f t="shared" si="3"/>
        <v>31.469999999999995</v>
      </c>
      <c r="AK25" s="67"/>
      <c r="AL25" s="9">
        <v>0.24</v>
      </c>
      <c r="AM25" s="9">
        <v>0.61</v>
      </c>
      <c r="AN25" s="9">
        <v>0.17</v>
      </c>
      <c r="AO25" s="9">
        <v>1.32</v>
      </c>
      <c r="AP25" s="9">
        <v>0.69</v>
      </c>
      <c r="AQ25" s="9">
        <v>0.56999999999999995</v>
      </c>
      <c r="AR25" s="9">
        <v>0.89</v>
      </c>
      <c r="AS25" s="9">
        <v>0.46</v>
      </c>
      <c r="AT25" s="9">
        <v>0.78</v>
      </c>
      <c r="AU25" s="9">
        <v>0.02</v>
      </c>
      <c r="AV25" s="9">
        <v>0.42</v>
      </c>
      <c r="AW25" s="9">
        <v>0.13</v>
      </c>
      <c r="AX25" s="9">
        <v>1.27</v>
      </c>
      <c r="AY25" s="9">
        <v>0.36</v>
      </c>
      <c r="AZ25" s="9">
        <v>0.23</v>
      </c>
      <c r="BA25" s="9">
        <v>0.1</v>
      </c>
      <c r="BB25" s="9">
        <v>0.14000000000000001</v>
      </c>
      <c r="BC25" s="9">
        <v>0.22</v>
      </c>
      <c r="BD25" s="9">
        <v>1.35</v>
      </c>
      <c r="BE25" s="9">
        <v>0.46</v>
      </c>
      <c r="BF25" s="9">
        <v>0.19</v>
      </c>
      <c r="BG25" s="9">
        <v>0.41</v>
      </c>
      <c r="BH25" s="9">
        <v>0.37</v>
      </c>
      <c r="BI25" s="9">
        <v>0.11</v>
      </c>
      <c r="BJ25" s="9">
        <v>1.67</v>
      </c>
      <c r="BK25" s="9">
        <v>1.49</v>
      </c>
      <c r="BL25" s="5">
        <v>2.5</v>
      </c>
      <c r="BM25" s="5">
        <v>2.2599999999999998</v>
      </c>
      <c r="BN25" s="9">
        <v>1.61</v>
      </c>
      <c r="BO25" s="9">
        <v>2.96</v>
      </c>
      <c r="BP25" s="66"/>
      <c r="BQ25" s="64"/>
      <c r="BR25" s="64"/>
      <c r="BS25" s="64"/>
      <c r="BT25" s="64"/>
      <c r="BU25" s="70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</row>
    <row r="26" spans="1:90" ht="18.5" customHeight="1" x14ac:dyDescent="0.35">
      <c r="A26" s="3"/>
      <c r="B26" s="3"/>
      <c r="C26" s="4">
        <v>9</v>
      </c>
      <c r="D26" s="5">
        <f>D25*C26</f>
        <v>317.88</v>
      </c>
      <c r="E26" s="5">
        <f>E25*C26</f>
        <v>277.92</v>
      </c>
      <c r="F26" s="5">
        <f>C26*$F$25</f>
        <v>284.67</v>
      </c>
      <c r="G26" s="5">
        <f t="shared" si="0"/>
        <v>281.71000000000004</v>
      </c>
      <c r="H26" s="5">
        <v>243.54</v>
      </c>
      <c r="I26" s="5">
        <f>C26*I25</f>
        <v>263.88</v>
      </c>
      <c r="J26" s="5">
        <f>C26*J25</f>
        <v>286.38</v>
      </c>
      <c r="K26" s="5">
        <f>C26*K25</f>
        <v>299.79000000000002</v>
      </c>
      <c r="L26" s="5">
        <f>C26*L25</f>
        <v>314.82000000000005</v>
      </c>
      <c r="M26" s="5">
        <f>C26*M25</f>
        <v>315.81000000000006</v>
      </c>
      <c r="N26" s="5">
        <f>C26*N25</f>
        <v>319.14</v>
      </c>
      <c r="O26" s="5">
        <f>C26*O25</f>
        <v>322.83</v>
      </c>
      <c r="P26" s="5">
        <f>C26*P25</f>
        <v>321.12</v>
      </c>
      <c r="Q26" s="5">
        <f>C26*Q25</f>
        <v>316.98</v>
      </c>
      <c r="R26" s="5">
        <f>C26*R25</f>
        <v>304.83</v>
      </c>
      <c r="S26" s="5">
        <f>C26*S25</f>
        <v>302.84999999999997</v>
      </c>
      <c r="T26" s="5">
        <f>C26*T25</f>
        <v>301.58999999999997</v>
      </c>
      <c r="U26" s="5">
        <f>C26*U25</f>
        <v>300.68999999999994</v>
      </c>
      <c r="V26" s="5">
        <f>C26*V25</f>
        <v>302.75999999999993</v>
      </c>
      <c r="W26" s="5">
        <f>C26*W25</f>
        <v>305.99999999999994</v>
      </c>
      <c r="X26" s="5">
        <f>C26*X25</f>
        <v>317.42999999999995</v>
      </c>
      <c r="Y26" s="5">
        <f>C26*Y25</f>
        <v>318.59999999999997</v>
      </c>
      <c r="Z26" s="5">
        <f>C26*Z25</f>
        <v>322.38</v>
      </c>
      <c r="AA26" s="19">
        <f>C26*AA25</f>
        <v>322.2</v>
      </c>
      <c r="AB26" s="5">
        <f>C26*AB25</f>
        <v>315.17999999999995</v>
      </c>
      <c r="AC26" s="5">
        <f>C26*AC25</f>
        <v>319.32</v>
      </c>
      <c r="AD26" s="5">
        <f>C26*AD25</f>
        <v>311.30999999999995</v>
      </c>
      <c r="AE26" s="5">
        <f>C26*AE25</f>
        <v>306.17999999999995</v>
      </c>
      <c r="AF26" s="5">
        <f>C26*AF25</f>
        <v>299.96999999999997</v>
      </c>
      <c r="AG26" s="5">
        <f>C26*AG25</f>
        <v>288.08999999999997</v>
      </c>
      <c r="AH26" s="5">
        <f>C26*AH25</f>
        <v>286.55999999999995</v>
      </c>
      <c r="AI26" s="19">
        <f>C26*AI25</f>
        <v>281.07</v>
      </c>
      <c r="AJ26" s="5">
        <f>C26*AJ25</f>
        <v>283.22999999999996</v>
      </c>
      <c r="AK26" s="67"/>
      <c r="AL26" s="9">
        <v>0.24</v>
      </c>
      <c r="AM26" s="9">
        <v>0.61</v>
      </c>
      <c r="AN26" s="9">
        <v>0.17</v>
      </c>
      <c r="AO26" s="9">
        <v>1.32</v>
      </c>
      <c r="AP26" s="9">
        <v>0.69</v>
      </c>
      <c r="AQ26" s="9">
        <v>0.56999999999999995</v>
      </c>
      <c r="AR26" s="9">
        <v>0.89</v>
      </c>
      <c r="AS26" s="9">
        <v>0.46</v>
      </c>
      <c r="AT26" s="9">
        <v>0.78</v>
      </c>
      <c r="AU26" s="9">
        <v>0.02</v>
      </c>
      <c r="AV26" s="9">
        <v>0.42</v>
      </c>
      <c r="AW26" s="9">
        <v>0.13</v>
      </c>
      <c r="AX26" s="9">
        <v>1.27</v>
      </c>
      <c r="AY26" s="9">
        <v>0.36</v>
      </c>
      <c r="AZ26" s="9">
        <v>0.23</v>
      </c>
      <c r="BA26" s="9">
        <v>0.1</v>
      </c>
      <c r="BB26" s="9">
        <v>0.14000000000000001</v>
      </c>
      <c r="BC26" s="9">
        <v>0.22</v>
      </c>
      <c r="BD26" s="9">
        <v>1.35</v>
      </c>
      <c r="BE26" s="9">
        <v>0.46</v>
      </c>
      <c r="BF26" s="9">
        <v>0.19</v>
      </c>
      <c r="BG26" s="9">
        <v>0.41</v>
      </c>
      <c r="BH26" s="9">
        <v>0.37</v>
      </c>
      <c r="BI26" s="9">
        <v>0.11</v>
      </c>
      <c r="BJ26" s="9">
        <v>1.67</v>
      </c>
      <c r="BK26" s="9">
        <v>1.49</v>
      </c>
      <c r="BL26" s="5">
        <v>2.5</v>
      </c>
      <c r="BM26" s="5">
        <v>2.2599999999999998</v>
      </c>
      <c r="BN26" s="9">
        <v>1.61</v>
      </c>
      <c r="BO26" s="9">
        <v>2.96</v>
      </c>
      <c r="BP26" s="66"/>
      <c r="BQ26" s="64"/>
      <c r="BR26" s="64"/>
      <c r="BS26" s="64"/>
      <c r="BT26" s="64"/>
      <c r="BU26" s="70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</row>
    <row r="27" spans="1:90" ht="18.5" customHeight="1" x14ac:dyDescent="0.35">
      <c r="A27" s="3"/>
      <c r="B27" s="3"/>
      <c r="C27" s="4">
        <v>14</v>
      </c>
      <c r="D27" s="5">
        <f>D25*C27</f>
        <v>494.48</v>
      </c>
      <c r="E27" s="5">
        <f>E25*C27</f>
        <v>432.32</v>
      </c>
      <c r="F27" s="5">
        <f t="shared" ref="F27:F29" si="6">C27*$F$25</f>
        <v>442.82</v>
      </c>
      <c r="G27" s="5">
        <f t="shared" si="0"/>
        <v>439.86</v>
      </c>
      <c r="H27" s="5">
        <f>C27*H25</f>
        <v>378.84</v>
      </c>
      <c r="I27" s="5">
        <f>C27*I25</f>
        <v>410.48</v>
      </c>
      <c r="J27" s="5">
        <f>C27*J25</f>
        <v>445.48</v>
      </c>
      <c r="K27" s="5">
        <f>C27*K25</f>
        <v>466.34000000000003</v>
      </c>
      <c r="L27" s="5">
        <f>C27*L25</f>
        <v>489.72</v>
      </c>
      <c r="M27" s="5">
        <f>C27*M25</f>
        <v>491.26000000000005</v>
      </c>
      <c r="N27" s="5">
        <f>C27*N25</f>
        <v>496.44</v>
      </c>
      <c r="O27" s="5">
        <f>C27*O25</f>
        <v>502.17999999999995</v>
      </c>
      <c r="P27" s="5">
        <f>C27*P25</f>
        <v>499.52</v>
      </c>
      <c r="Q27" s="5">
        <f>C27*Q25</f>
        <v>493.08</v>
      </c>
      <c r="R27" s="5">
        <f>C27*R25</f>
        <v>474.17999999999995</v>
      </c>
      <c r="S27" s="5">
        <f>C27*S25</f>
        <v>471.09999999999997</v>
      </c>
      <c r="T27" s="5">
        <f>C27*T25</f>
        <v>469.14</v>
      </c>
      <c r="U27" s="5">
        <f>C27*U25</f>
        <v>467.73999999999995</v>
      </c>
      <c r="V27" s="5">
        <f>C27*V25</f>
        <v>470.95999999999992</v>
      </c>
      <c r="W27" s="5">
        <f>C27*W25</f>
        <v>475.99999999999989</v>
      </c>
      <c r="X27" s="5">
        <f>C27*X25</f>
        <v>493.78</v>
      </c>
      <c r="Y27" s="5">
        <f>C27*Y25</f>
        <v>495.59999999999997</v>
      </c>
      <c r="Z27" s="5">
        <f>C27*Z25</f>
        <v>501.48</v>
      </c>
      <c r="AA27" s="19">
        <f>C27*AA25</f>
        <v>501.19999999999993</v>
      </c>
      <c r="AB27" s="5">
        <f>C27*AB25</f>
        <v>490.28</v>
      </c>
      <c r="AC27" s="5">
        <f>C27*AC25</f>
        <v>496.71999999999997</v>
      </c>
      <c r="AD27" s="5">
        <f>C27*AD25</f>
        <v>484.25999999999993</v>
      </c>
      <c r="AE27" s="5">
        <f>C27*AE25</f>
        <v>476.28</v>
      </c>
      <c r="AF27" s="5">
        <f>C27*AF25</f>
        <v>466.62</v>
      </c>
      <c r="AG27" s="5">
        <f>C27*AG25</f>
        <v>448.14</v>
      </c>
      <c r="AH27" s="5">
        <f>C27*AH25</f>
        <v>445.75999999999993</v>
      </c>
      <c r="AI27" s="19">
        <f>C27*AI25</f>
        <v>437.21999999999997</v>
      </c>
      <c r="AJ27" s="5">
        <f>C27*AJ25</f>
        <v>440.57999999999993</v>
      </c>
      <c r="AK27" s="67"/>
      <c r="AL27" s="9">
        <v>0.24</v>
      </c>
      <c r="AM27" s="9">
        <v>0.61</v>
      </c>
      <c r="AN27" s="9">
        <v>0.17</v>
      </c>
      <c r="AO27" s="9">
        <v>1.32</v>
      </c>
      <c r="AP27" s="9">
        <v>0.69</v>
      </c>
      <c r="AQ27" s="9">
        <v>0.56999999999999995</v>
      </c>
      <c r="AR27" s="9">
        <v>0.89</v>
      </c>
      <c r="AS27" s="9">
        <v>0.46</v>
      </c>
      <c r="AT27" s="9">
        <v>0.78</v>
      </c>
      <c r="AU27" s="9">
        <v>0.02</v>
      </c>
      <c r="AV27" s="9">
        <v>0.42</v>
      </c>
      <c r="AW27" s="9">
        <v>0.13</v>
      </c>
      <c r="AX27" s="9">
        <v>1.27</v>
      </c>
      <c r="AY27" s="9">
        <v>0.36</v>
      </c>
      <c r="AZ27" s="9">
        <v>0.23</v>
      </c>
      <c r="BA27" s="9">
        <v>0.1</v>
      </c>
      <c r="BB27" s="9">
        <v>0.14000000000000001</v>
      </c>
      <c r="BC27" s="9">
        <v>0.22</v>
      </c>
      <c r="BD27" s="9">
        <v>1.35</v>
      </c>
      <c r="BE27" s="9">
        <v>0.46</v>
      </c>
      <c r="BF27" s="9">
        <v>0.19</v>
      </c>
      <c r="BG27" s="9">
        <v>0.41</v>
      </c>
      <c r="BH27" s="9">
        <v>0.37</v>
      </c>
      <c r="BI27" s="9">
        <v>0.11</v>
      </c>
      <c r="BJ27" s="9">
        <v>1.67</v>
      </c>
      <c r="BK27" s="9">
        <v>1.49</v>
      </c>
      <c r="BL27" s="5">
        <v>2.5</v>
      </c>
      <c r="BM27" s="5">
        <v>2.2599999999999998</v>
      </c>
      <c r="BN27" s="9">
        <v>1.61</v>
      </c>
      <c r="BO27" s="9">
        <v>2.96</v>
      </c>
      <c r="BP27" s="66"/>
      <c r="BQ27" s="64"/>
      <c r="BR27" s="64"/>
      <c r="BS27" s="64"/>
      <c r="BT27" s="64"/>
      <c r="BU27" s="70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</row>
    <row r="28" spans="1:90" ht="18.5" customHeight="1" x14ac:dyDescent="0.35">
      <c r="A28" s="3"/>
      <c r="B28" s="3"/>
      <c r="C28" s="4">
        <v>19</v>
      </c>
      <c r="D28" s="5">
        <f>D25*C28</f>
        <v>671.08</v>
      </c>
      <c r="E28" s="5">
        <f>E25*C28</f>
        <v>586.72</v>
      </c>
      <c r="F28" s="5">
        <f t="shared" si="6"/>
        <v>600.97</v>
      </c>
      <c r="G28" s="5">
        <f t="shared" si="0"/>
        <v>598.01</v>
      </c>
      <c r="H28" s="5">
        <f>C28*H25</f>
        <v>514.14</v>
      </c>
      <c r="I28" s="5">
        <f>C28*I25</f>
        <v>557.08000000000004</v>
      </c>
      <c r="J28" s="5">
        <f>C28*J25</f>
        <v>604.58000000000004</v>
      </c>
      <c r="K28" s="5">
        <f>C28*K25</f>
        <v>632.8900000000001</v>
      </c>
      <c r="L28" s="5">
        <f>C28*L25</f>
        <v>664.62000000000012</v>
      </c>
      <c r="M28" s="5">
        <f>C28*M25</f>
        <v>666.71</v>
      </c>
      <c r="N28" s="5">
        <f>C28*N25</f>
        <v>673.74</v>
      </c>
      <c r="O28" s="5">
        <f>C28*O25</f>
        <v>681.53</v>
      </c>
      <c r="P28" s="5">
        <f>C28*P25</f>
        <v>677.92</v>
      </c>
      <c r="Q28" s="5">
        <f>C28*Q25</f>
        <v>669.18</v>
      </c>
      <c r="R28" s="5">
        <f>C28*R25</f>
        <v>643.53</v>
      </c>
      <c r="S28" s="5">
        <f>C28*S25</f>
        <v>639.35</v>
      </c>
      <c r="T28" s="5">
        <f>C28*T25</f>
        <v>636.68999999999994</v>
      </c>
      <c r="U28" s="5">
        <f>C28*U25</f>
        <v>634.79</v>
      </c>
      <c r="V28" s="5">
        <f>C28*V25</f>
        <v>639.15999999999985</v>
      </c>
      <c r="W28" s="5">
        <f>C28*W25</f>
        <v>645.99999999999989</v>
      </c>
      <c r="X28" s="5">
        <f>C28*X25</f>
        <v>670.12999999999988</v>
      </c>
      <c r="Y28" s="5">
        <f>C28*Y25</f>
        <v>672.6</v>
      </c>
      <c r="Z28" s="5">
        <f>C28*Z25</f>
        <v>680.58</v>
      </c>
      <c r="AA28" s="19">
        <f>C28*AA25</f>
        <v>680.19999999999993</v>
      </c>
      <c r="AB28" s="5">
        <f>C28*AB25</f>
        <v>665.37999999999988</v>
      </c>
      <c r="AC28" s="5">
        <f>C28*AC25</f>
        <v>674.11999999999989</v>
      </c>
      <c r="AD28" s="5">
        <f>C28*AD25</f>
        <v>657.20999999999992</v>
      </c>
      <c r="AE28" s="5">
        <f>C28*AE25</f>
        <v>646.37999999999988</v>
      </c>
      <c r="AF28" s="5">
        <f>C28*AF25</f>
        <v>633.27</v>
      </c>
      <c r="AG28" s="5">
        <f>C28*AG25</f>
        <v>608.18999999999994</v>
      </c>
      <c r="AH28" s="5">
        <f>C28*AH25</f>
        <v>604.95999999999992</v>
      </c>
      <c r="AI28" s="19">
        <f>C28*AI25</f>
        <v>593.36999999999989</v>
      </c>
      <c r="AJ28" s="5">
        <f>C28*AJ25</f>
        <v>597.92999999999995</v>
      </c>
      <c r="AK28" s="67"/>
      <c r="AL28" s="9">
        <v>0.24</v>
      </c>
      <c r="AM28" s="9">
        <v>0.61</v>
      </c>
      <c r="AN28" s="9">
        <v>0.17</v>
      </c>
      <c r="AO28" s="9">
        <v>1.32</v>
      </c>
      <c r="AP28" s="9">
        <v>0.69</v>
      </c>
      <c r="AQ28" s="9">
        <v>0.56999999999999995</v>
      </c>
      <c r="AR28" s="9">
        <v>0.89</v>
      </c>
      <c r="AS28" s="9">
        <v>0.46</v>
      </c>
      <c r="AT28" s="9">
        <v>0.78</v>
      </c>
      <c r="AU28" s="9">
        <v>0.02</v>
      </c>
      <c r="AV28" s="9">
        <v>0.42</v>
      </c>
      <c r="AW28" s="9">
        <v>0.13</v>
      </c>
      <c r="AX28" s="9">
        <v>1.27</v>
      </c>
      <c r="AY28" s="9">
        <v>0.36</v>
      </c>
      <c r="AZ28" s="9">
        <v>0.23</v>
      </c>
      <c r="BA28" s="9">
        <v>0.1</v>
      </c>
      <c r="BB28" s="9">
        <v>0.14000000000000001</v>
      </c>
      <c r="BC28" s="9">
        <v>0.22</v>
      </c>
      <c r="BD28" s="9">
        <v>1.35</v>
      </c>
      <c r="BE28" s="9">
        <v>0.46</v>
      </c>
      <c r="BF28" s="9">
        <v>0.19</v>
      </c>
      <c r="BG28" s="9">
        <v>0.41</v>
      </c>
      <c r="BH28" s="9">
        <v>0.37</v>
      </c>
      <c r="BI28" s="9">
        <v>0.11</v>
      </c>
      <c r="BJ28" s="9">
        <v>1.67</v>
      </c>
      <c r="BK28" s="9">
        <v>1.49</v>
      </c>
      <c r="BL28" s="5">
        <v>2.5</v>
      </c>
      <c r="BM28" s="5">
        <v>2.2599999999999998</v>
      </c>
      <c r="BN28" s="9">
        <v>1.61</v>
      </c>
      <c r="BO28" s="9">
        <v>2.96</v>
      </c>
      <c r="BP28" s="66"/>
      <c r="BQ28" s="64"/>
      <c r="BR28" s="64"/>
      <c r="BS28" s="64"/>
      <c r="BT28" s="64"/>
      <c r="BU28" s="70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</row>
    <row r="29" spans="1:90" ht="18.5" customHeight="1" x14ac:dyDescent="0.35">
      <c r="A29" s="3"/>
      <c r="B29" s="3"/>
      <c r="C29" s="4">
        <v>48</v>
      </c>
      <c r="D29" s="5">
        <f>D25*C29</f>
        <v>1695.3600000000001</v>
      </c>
      <c r="E29" s="5">
        <f>E25*C29</f>
        <v>1482.24</v>
      </c>
      <c r="F29" s="5">
        <f t="shared" si="6"/>
        <v>1518.24</v>
      </c>
      <c r="G29" s="5">
        <f t="shared" si="0"/>
        <v>1515.28</v>
      </c>
      <c r="H29" s="5">
        <f>C29*H25</f>
        <v>1298.8799999999999</v>
      </c>
      <c r="I29" s="17">
        <f>C29*I25</f>
        <v>1407.3600000000001</v>
      </c>
      <c r="J29" s="17">
        <f>C29*J25</f>
        <v>1527.3600000000001</v>
      </c>
      <c r="K29" s="17">
        <f>C29*K25</f>
        <v>1598.88</v>
      </c>
      <c r="L29" s="17">
        <f>C29*L25</f>
        <v>1679.0400000000002</v>
      </c>
      <c r="M29" s="17">
        <f>C29*M25</f>
        <v>1684.3200000000002</v>
      </c>
      <c r="N29" s="5">
        <f>C29*N25</f>
        <v>1702.08</v>
      </c>
      <c r="O29" s="5">
        <f>C29*O25</f>
        <v>1721.7599999999998</v>
      </c>
      <c r="P29" s="5">
        <f>C29*P25</f>
        <v>1712.6399999999999</v>
      </c>
      <c r="Q29" s="5">
        <f>C29*Q25</f>
        <v>1690.56</v>
      </c>
      <c r="R29" s="5">
        <f>C29*R25</f>
        <v>1625.7599999999998</v>
      </c>
      <c r="S29" s="5">
        <f>C29*S25</f>
        <v>1615.1999999999998</v>
      </c>
      <c r="T29" s="5">
        <f>C29*T25</f>
        <v>1608.48</v>
      </c>
      <c r="U29" s="5">
        <f>C29*U25</f>
        <v>1603.6799999999998</v>
      </c>
      <c r="V29" s="5">
        <f>C29*V25</f>
        <v>1614.7199999999998</v>
      </c>
      <c r="W29" s="5">
        <f>C29*W25</f>
        <v>1631.9999999999995</v>
      </c>
      <c r="X29" s="5">
        <f>C29*X25</f>
        <v>1692.9599999999998</v>
      </c>
      <c r="Y29" s="5">
        <f>C29*Y25</f>
        <v>1699.1999999999998</v>
      </c>
      <c r="Z29" s="5">
        <f>C29*Z25</f>
        <v>1719.3600000000001</v>
      </c>
      <c r="AA29" s="19">
        <f>C29*AA25</f>
        <v>1718.3999999999999</v>
      </c>
      <c r="AB29" s="5">
        <f>C29*AB25</f>
        <v>1680.9599999999998</v>
      </c>
      <c r="AC29" s="5">
        <f>C29*AC25</f>
        <v>1703.04</v>
      </c>
      <c r="AD29" s="5">
        <f>C29*AD25</f>
        <v>1660.3199999999997</v>
      </c>
      <c r="AE29" s="5">
        <f>C29*AE25</f>
        <v>1632.9599999999998</v>
      </c>
      <c r="AF29" s="5">
        <f>C29*AF25</f>
        <v>1599.84</v>
      </c>
      <c r="AG29" s="5">
        <f>C29*AG25</f>
        <v>1536.48</v>
      </c>
      <c r="AH29" s="5">
        <f>C29*AH25</f>
        <v>1528.3199999999997</v>
      </c>
      <c r="AI29" s="19">
        <f>C29*AI25</f>
        <v>1499.04</v>
      </c>
      <c r="AJ29" s="5">
        <f>C29*AJ25</f>
        <v>1510.5599999999997</v>
      </c>
      <c r="AK29" s="67"/>
      <c r="AL29" s="9">
        <v>0.24</v>
      </c>
      <c r="AM29" s="9">
        <v>0.61</v>
      </c>
      <c r="AN29" s="9">
        <v>0.17</v>
      </c>
      <c r="AO29" s="9">
        <v>1.32</v>
      </c>
      <c r="AP29" s="9">
        <v>0.69</v>
      </c>
      <c r="AQ29" s="9">
        <v>0.56999999999999995</v>
      </c>
      <c r="AR29" s="9">
        <v>0.89</v>
      </c>
      <c r="AS29" s="9">
        <v>0.46</v>
      </c>
      <c r="AT29" s="9">
        <v>0.78</v>
      </c>
      <c r="AU29" s="9">
        <v>0.02</v>
      </c>
      <c r="AV29" s="9">
        <v>0.42</v>
      </c>
      <c r="AW29" s="9">
        <v>0.13</v>
      </c>
      <c r="AX29" s="9">
        <v>1.27</v>
      </c>
      <c r="AY29" s="9">
        <v>0.36</v>
      </c>
      <c r="AZ29" s="9">
        <v>0.23</v>
      </c>
      <c r="BA29" s="9">
        <v>0.1</v>
      </c>
      <c r="BB29" s="9">
        <v>0.14000000000000001</v>
      </c>
      <c r="BC29" s="9">
        <v>0.22</v>
      </c>
      <c r="BD29" s="9">
        <v>1.35</v>
      </c>
      <c r="BE29" s="9">
        <v>0.46</v>
      </c>
      <c r="BF29" s="9">
        <v>0.19</v>
      </c>
      <c r="BG29" s="9">
        <v>0.41</v>
      </c>
      <c r="BH29" s="9">
        <v>0.37</v>
      </c>
      <c r="BI29" s="9">
        <v>0.11</v>
      </c>
      <c r="BJ29" s="9">
        <v>1.67</v>
      </c>
      <c r="BK29" s="9">
        <v>1.49</v>
      </c>
      <c r="BL29" s="5">
        <v>2.5</v>
      </c>
      <c r="BM29" s="5">
        <v>2.2599999999999998</v>
      </c>
      <c r="BN29" s="9">
        <v>1.61</v>
      </c>
      <c r="BO29" s="9">
        <v>2.96</v>
      </c>
      <c r="BP29" s="66"/>
      <c r="BQ29" s="64"/>
      <c r="BR29" s="64"/>
      <c r="BS29" s="64"/>
      <c r="BT29" s="64"/>
      <c r="BU29" s="70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</row>
    <row r="30" spans="1:90" ht="18.5" customHeight="1" x14ac:dyDescent="0.35">
      <c r="A30" s="3" t="s">
        <v>17</v>
      </c>
      <c r="B30" s="3" t="s">
        <v>9</v>
      </c>
      <c r="C30" s="4" t="s">
        <v>7</v>
      </c>
      <c r="D30" s="5">
        <v>34.950000000000003</v>
      </c>
      <c r="E30" s="5">
        <f>D30-4.44</f>
        <v>30.51</v>
      </c>
      <c r="F30" s="5">
        <f>E30+0.75</f>
        <v>31.26</v>
      </c>
      <c r="G30" s="5">
        <f t="shared" si="0"/>
        <v>28.3</v>
      </c>
      <c r="H30" s="5">
        <f>G30-BN30</f>
        <v>26.69</v>
      </c>
      <c r="I30" s="5">
        <f>H30+BM29</f>
        <v>28.950000000000003</v>
      </c>
      <c r="J30" s="5">
        <f>I30+BL30</f>
        <v>31.450000000000003</v>
      </c>
      <c r="K30" s="5">
        <f>J30+BK30</f>
        <v>32.940000000000005</v>
      </c>
      <c r="L30" s="5">
        <f>K30+BJ30</f>
        <v>34.610000000000007</v>
      </c>
      <c r="M30" s="5">
        <f>L30+BI30</f>
        <v>34.720000000000006</v>
      </c>
      <c r="N30" s="5">
        <f>M30+BH30</f>
        <v>35.090000000000003</v>
      </c>
      <c r="O30" s="5">
        <f>N30+BG30</f>
        <v>35.5</v>
      </c>
      <c r="P30" s="5">
        <f>O30-BF30</f>
        <v>35.31</v>
      </c>
      <c r="Q30" s="5">
        <f>P30-BE30</f>
        <v>34.85</v>
      </c>
      <c r="R30" s="5">
        <f>Q30-BD30</f>
        <v>33.5</v>
      </c>
      <c r="S30" s="5">
        <f>R30-BC30</f>
        <v>33.28</v>
      </c>
      <c r="T30" s="5">
        <f>S30-BB30</f>
        <v>33.14</v>
      </c>
      <c r="U30" s="5">
        <f>T30-BA30</f>
        <v>33.04</v>
      </c>
      <c r="V30" s="5">
        <f>U30+AZ30</f>
        <v>33.269999999999996</v>
      </c>
      <c r="W30" s="5">
        <f>V30+AY30</f>
        <v>33.629999999999995</v>
      </c>
      <c r="X30" s="5">
        <f>W30+AX30</f>
        <v>34.9</v>
      </c>
      <c r="Y30" s="5">
        <f>X30+AW30</f>
        <v>35.03</v>
      </c>
      <c r="Z30" s="5">
        <f>Y30+AV30</f>
        <v>35.450000000000003</v>
      </c>
      <c r="AA30" s="19">
        <f>Z30-AU30</f>
        <v>35.43</v>
      </c>
      <c r="AB30" s="5">
        <f>AA30-AT30</f>
        <v>34.64</v>
      </c>
      <c r="AC30" s="5">
        <f>AB30+AS30</f>
        <v>35.1</v>
      </c>
      <c r="AD30" s="5">
        <f>AC30-AR30</f>
        <v>34.21</v>
      </c>
      <c r="AE30" s="5">
        <f>AD30-AQ30</f>
        <v>33.64</v>
      </c>
      <c r="AF30" s="5">
        <f>AE30-AP30</f>
        <v>32.950000000000003</v>
      </c>
      <c r="AG30" s="5">
        <f>AF30-AO30</f>
        <v>31.630000000000003</v>
      </c>
      <c r="AH30" s="5">
        <f>AG30-AN30</f>
        <v>31.46</v>
      </c>
      <c r="AI30" s="19">
        <f t="shared" si="2"/>
        <v>30.85</v>
      </c>
      <c r="AJ30" s="5">
        <f t="shared" si="3"/>
        <v>31.09</v>
      </c>
      <c r="AK30" s="67"/>
      <c r="AL30" s="9">
        <v>0.24</v>
      </c>
      <c r="AM30" s="9">
        <v>0.61</v>
      </c>
      <c r="AN30" s="9">
        <v>0.17</v>
      </c>
      <c r="AO30" s="9">
        <v>1.32</v>
      </c>
      <c r="AP30" s="9">
        <v>0.69</v>
      </c>
      <c r="AQ30" s="9">
        <v>0.56999999999999995</v>
      </c>
      <c r="AR30" s="9">
        <v>0.89</v>
      </c>
      <c r="AS30" s="9">
        <v>0.46</v>
      </c>
      <c r="AT30" s="9">
        <v>0.79</v>
      </c>
      <c r="AU30" s="9">
        <v>0.02</v>
      </c>
      <c r="AV30" s="9">
        <v>0.42</v>
      </c>
      <c r="AW30" s="9">
        <v>0.13</v>
      </c>
      <c r="AX30" s="9">
        <v>1.27</v>
      </c>
      <c r="AY30" s="9">
        <v>0.36</v>
      </c>
      <c r="AZ30" s="9">
        <v>0.23</v>
      </c>
      <c r="BA30" s="9">
        <v>0.1</v>
      </c>
      <c r="BB30" s="9">
        <v>0.14000000000000001</v>
      </c>
      <c r="BC30" s="9">
        <v>0.22</v>
      </c>
      <c r="BD30" s="9">
        <v>1.35</v>
      </c>
      <c r="BE30" s="9">
        <v>0.46</v>
      </c>
      <c r="BF30" s="9">
        <v>0.19</v>
      </c>
      <c r="BG30" s="9">
        <v>0.41</v>
      </c>
      <c r="BH30" s="9">
        <v>0.37</v>
      </c>
      <c r="BI30" s="9">
        <v>0.11</v>
      </c>
      <c r="BJ30" s="9">
        <v>1.67</v>
      </c>
      <c r="BK30" s="9">
        <v>1.49</v>
      </c>
      <c r="BL30" s="5">
        <v>2.5</v>
      </c>
      <c r="BM30" s="5">
        <v>2.2599999999999998</v>
      </c>
      <c r="BN30" s="9">
        <v>1.61</v>
      </c>
      <c r="BO30" s="9">
        <v>2.96</v>
      </c>
      <c r="BP30" s="66"/>
      <c r="BQ30" s="64"/>
      <c r="BR30" s="64"/>
      <c r="BS30" s="64"/>
      <c r="BT30" s="64"/>
      <c r="BU30" s="70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</row>
    <row r="31" spans="1:90" ht="18.5" customHeight="1" x14ac:dyDescent="0.35">
      <c r="A31" s="3" t="s">
        <v>17</v>
      </c>
      <c r="B31" s="3" t="s">
        <v>10</v>
      </c>
      <c r="C31" s="4" t="s">
        <v>7</v>
      </c>
      <c r="D31" s="5">
        <v>35.32</v>
      </c>
      <c r="E31" s="5">
        <f>D31-4.44</f>
        <v>30.88</v>
      </c>
      <c r="F31" s="5">
        <f t="shared" ref="F31:F32" si="7">E31+0.75</f>
        <v>31.63</v>
      </c>
      <c r="G31" s="5">
        <f t="shared" si="0"/>
        <v>28.669999999999998</v>
      </c>
      <c r="H31" s="5">
        <f>G31-BN31</f>
        <v>27.06</v>
      </c>
      <c r="I31" s="5">
        <f>H31+BM31</f>
        <v>29.32</v>
      </c>
      <c r="J31" s="5">
        <f>I31+BL31</f>
        <v>31.82</v>
      </c>
      <c r="K31" s="5">
        <f>J31+BK31</f>
        <v>33.31</v>
      </c>
      <c r="L31" s="5">
        <f>K31+BJ31</f>
        <v>34.980000000000004</v>
      </c>
      <c r="M31" s="5">
        <f>L31+BI31</f>
        <v>35.090000000000003</v>
      </c>
      <c r="N31" s="5">
        <f>M31+BH31</f>
        <v>35.46</v>
      </c>
      <c r="O31" s="5">
        <f>N31+BG31</f>
        <v>35.869999999999997</v>
      </c>
      <c r="P31" s="5">
        <f>O31-BF31</f>
        <v>35.68</v>
      </c>
      <c r="Q31" s="5">
        <f>P31-BE31</f>
        <v>35.22</v>
      </c>
      <c r="R31" s="5">
        <f>Q31-BD31</f>
        <v>33.869999999999997</v>
      </c>
      <c r="S31" s="5">
        <f>R31-BC31</f>
        <v>33.65</v>
      </c>
      <c r="T31" s="5">
        <f>S31-BB31</f>
        <v>33.51</v>
      </c>
      <c r="U31" s="5">
        <f>T31-BA31</f>
        <v>33.409999999999997</v>
      </c>
      <c r="V31" s="5">
        <f>U31+AZ31</f>
        <v>33.639999999999993</v>
      </c>
      <c r="W31" s="5">
        <f>V31+AY31</f>
        <v>33.999999999999993</v>
      </c>
      <c r="X31" s="5">
        <f>W31+AX31</f>
        <v>35.269999999999996</v>
      </c>
      <c r="Y31" s="5">
        <f>X31+AW31</f>
        <v>35.4</v>
      </c>
      <c r="Z31" s="5">
        <f>Y31+AV31</f>
        <v>35.82</v>
      </c>
      <c r="AA31" s="19">
        <f>Z31-AU31</f>
        <v>35.799999999999997</v>
      </c>
      <c r="AB31" s="5">
        <f>AA31-AT31</f>
        <v>35.019999999999996</v>
      </c>
      <c r="AC31" s="5">
        <f>AB31+AS31</f>
        <v>35.479999999999997</v>
      </c>
      <c r="AD31" s="5">
        <f>AC31-AR31</f>
        <v>34.589999999999996</v>
      </c>
      <c r="AE31" s="5">
        <f>AD31-AQ31</f>
        <v>34.019999999999996</v>
      </c>
      <c r="AF31" s="5">
        <f>AE31-AP31</f>
        <v>33.33</v>
      </c>
      <c r="AG31" s="5">
        <f>AF31-AO31</f>
        <v>32.01</v>
      </c>
      <c r="AH31" s="5">
        <f>AG31-AN31</f>
        <v>31.839999999999996</v>
      </c>
      <c r="AI31" s="19">
        <f t="shared" si="2"/>
        <v>31.229999999999997</v>
      </c>
      <c r="AJ31" s="5">
        <f t="shared" si="3"/>
        <v>31.469999999999995</v>
      </c>
      <c r="AK31" s="67"/>
      <c r="AL31" s="9">
        <v>0.24</v>
      </c>
      <c r="AM31" s="9">
        <v>0.61</v>
      </c>
      <c r="AN31" s="9">
        <v>0.17</v>
      </c>
      <c r="AO31" s="9">
        <v>1.32</v>
      </c>
      <c r="AP31" s="9">
        <v>0.69</v>
      </c>
      <c r="AQ31" s="9">
        <v>0.56999999999999995</v>
      </c>
      <c r="AR31" s="9">
        <v>0.89</v>
      </c>
      <c r="AS31" s="9">
        <v>0.46</v>
      </c>
      <c r="AT31" s="9">
        <v>0.78</v>
      </c>
      <c r="AU31" s="9">
        <v>0.02</v>
      </c>
      <c r="AV31" s="9">
        <v>0.42</v>
      </c>
      <c r="AW31" s="9">
        <v>0.13</v>
      </c>
      <c r="AX31" s="9">
        <v>1.27</v>
      </c>
      <c r="AY31" s="9">
        <v>0.36</v>
      </c>
      <c r="AZ31" s="9">
        <v>0.23</v>
      </c>
      <c r="BA31" s="9">
        <v>0.1</v>
      </c>
      <c r="BB31" s="9">
        <v>0.14000000000000001</v>
      </c>
      <c r="BC31" s="9">
        <v>0.22</v>
      </c>
      <c r="BD31" s="9">
        <v>1.35</v>
      </c>
      <c r="BE31" s="9">
        <v>0.46</v>
      </c>
      <c r="BF31" s="9">
        <v>0.19</v>
      </c>
      <c r="BG31" s="9">
        <v>0.41</v>
      </c>
      <c r="BH31" s="9">
        <v>0.37</v>
      </c>
      <c r="BI31" s="9">
        <v>0.11</v>
      </c>
      <c r="BJ31" s="9">
        <v>1.67</v>
      </c>
      <c r="BK31" s="9">
        <v>1.49</v>
      </c>
      <c r="BL31" s="5">
        <v>2.5</v>
      </c>
      <c r="BM31" s="5">
        <v>2.2599999999999998</v>
      </c>
      <c r="BN31" s="9">
        <v>1.61</v>
      </c>
      <c r="BO31" s="9">
        <v>2.96</v>
      </c>
      <c r="BP31" s="66"/>
      <c r="BQ31" s="64"/>
      <c r="BR31" s="64"/>
      <c r="BS31" s="64"/>
      <c r="BT31" s="64"/>
      <c r="BU31" s="70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</row>
    <row r="32" spans="1:90" ht="18.5" customHeight="1" x14ac:dyDescent="0.35">
      <c r="A32" s="3" t="s">
        <v>5</v>
      </c>
      <c r="B32" s="3" t="s">
        <v>9</v>
      </c>
      <c r="C32" s="4" t="s">
        <v>7</v>
      </c>
      <c r="D32" s="5">
        <v>35.950000000000003</v>
      </c>
      <c r="E32" s="5">
        <f>D32-4.44</f>
        <v>31.51</v>
      </c>
      <c r="F32" s="5">
        <f t="shared" si="7"/>
        <v>32.260000000000005</v>
      </c>
      <c r="G32" s="5">
        <f t="shared" si="0"/>
        <v>29.300000000000004</v>
      </c>
      <c r="H32" s="5">
        <f>G32-BN32</f>
        <v>27.690000000000005</v>
      </c>
      <c r="I32" s="5">
        <f>H32+BM32</f>
        <v>29.950000000000003</v>
      </c>
      <c r="J32" s="5">
        <f>I32+BL32</f>
        <v>32.450000000000003</v>
      </c>
      <c r="K32" s="5">
        <f>J32+BK32</f>
        <v>33.940000000000005</v>
      </c>
      <c r="L32" s="5">
        <f>K32+BJ32</f>
        <v>35.610000000000007</v>
      </c>
      <c r="M32" s="5">
        <f>L32+BI32</f>
        <v>35.720000000000006</v>
      </c>
      <c r="N32" s="5">
        <f>M32+BH32</f>
        <v>36.090000000000003</v>
      </c>
      <c r="O32" s="5">
        <f>N32+BG32</f>
        <v>36.5</v>
      </c>
      <c r="P32" s="5">
        <f>O32-BF32</f>
        <v>36.31</v>
      </c>
      <c r="Q32" s="5">
        <f>P32-BE32</f>
        <v>35.85</v>
      </c>
      <c r="R32" s="5">
        <f>Q32-BD32</f>
        <v>34.5</v>
      </c>
      <c r="S32" s="5">
        <f>R32-BC32</f>
        <v>34.28</v>
      </c>
      <c r="T32" s="5">
        <f>S32-BB32</f>
        <v>34.14</v>
      </c>
      <c r="U32" s="5">
        <f>T32-BA32</f>
        <v>34.04</v>
      </c>
      <c r="V32" s="5">
        <f>U32+AZ32</f>
        <v>34.269999999999996</v>
      </c>
      <c r="W32" s="5">
        <f>V32+AY32</f>
        <v>34.629999999999995</v>
      </c>
      <c r="X32" s="5">
        <f>W32+AX32</f>
        <v>35.9</v>
      </c>
      <c r="Y32" s="5">
        <f>X32+AW32</f>
        <v>36.03</v>
      </c>
      <c r="Z32" s="5">
        <f>Y32+AV32</f>
        <v>36.450000000000003</v>
      </c>
      <c r="AA32" s="19">
        <f>Z32-AU32</f>
        <v>36.43</v>
      </c>
      <c r="AB32" s="5">
        <f>AA32-AT32</f>
        <v>35.64</v>
      </c>
      <c r="AC32" s="5">
        <f>AB32+AS32</f>
        <v>36.1</v>
      </c>
      <c r="AD32" s="5">
        <f>AC32-AR32</f>
        <v>35.21</v>
      </c>
      <c r="AE32" s="5">
        <f>AD32-AQ32</f>
        <v>34.64</v>
      </c>
      <c r="AF32" s="5">
        <f>AE32-AP32</f>
        <v>33.950000000000003</v>
      </c>
      <c r="AG32" s="5">
        <f>AF32-AO32</f>
        <v>32.630000000000003</v>
      </c>
      <c r="AH32" s="5">
        <f>AG32-AN32</f>
        <v>32.46</v>
      </c>
      <c r="AI32" s="5">
        <f t="shared" si="2"/>
        <v>31.85</v>
      </c>
      <c r="AJ32" s="5">
        <f t="shared" si="3"/>
        <v>32.090000000000003</v>
      </c>
      <c r="AK32" s="67"/>
      <c r="AL32" s="9">
        <v>0.24</v>
      </c>
      <c r="AM32" s="9">
        <v>0.61</v>
      </c>
      <c r="AN32" s="9">
        <v>0.17</v>
      </c>
      <c r="AO32" s="9">
        <v>1.32</v>
      </c>
      <c r="AP32" s="9">
        <v>0.69</v>
      </c>
      <c r="AQ32" s="9">
        <v>0.56999999999999995</v>
      </c>
      <c r="AR32" s="9">
        <v>0.89</v>
      </c>
      <c r="AS32" s="9">
        <v>0.46</v>
      </c>
      <c r="AT32" s="9">
        <v>0.79</v>
      </c>
      <c r="AU32" s="9">
        <v>0.02</v>
      </c>
      <c r="AV32" s="9">
        <v>0.42</v>
      </c>
      <c r="AW32" s="9">
        <v>0.13</v>
      </c>
      <c r="AX32" s="9">
        <v>1.27</v>
      </c>
      <c r="AY32" s="9">
        <v>0.36</v>
      </c>
      <c r="AZ32" s="9">
        <v>0.23</v>
      </c>
      <c r="BA32" s="9">
        <v>0.1</v>
      </c>
      <c r="BB32" s="9">
        <v>0.14000000000000001</v>
      </c>
      <c r="BC32" s="9">
        <v>0.22</v>
      </c>
      <c r="BD32" s="9">
        <v>1.35</v>
      </c>
      <c r="BE32" s="9">
        <v>0.46</v>
      </c>
      <c r="BF32" s="9">
        <v>0.19</v>
      </c>
      <c r="BG32" s="9">
        <v>0.41</v>
      </c>
      <c r="BH32" s="9">
        <v>0.37</v>
      </c>
      <c r="BI32" s="9">
        <v>0.11</v>
      </c>
      <c r="BJ32" s="9">
        <v>1.67</v>
      </c>
      <c r="BK32" s="9">
        <v>1.49</v>
      </c>
      <c r="BL32" s="5">
        <v>2.5</v>
      </c>
      <c r="BM32" s="5">
        <v>2.2599999999999998</v>
      </c>
      <c r="BN32" s="9">
        <v>1.61</v>
      </c>
      <c r="BO32" s="9">
        <v>2.96</v>
      </c>
      <c r="BP32" s="66"/>
      <c r="BQ32" s="64"/>
      <c r="BR32" s="64"/>
      <c r="BS32" s="64"/>
      <c r="BT32" s="64"/>
      <c r="BU32" s="70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</row>
    <row r="33" spans="1:90" x14ac:dyDescent="0.3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</row>
    <row r="34" spans="1:90" x14ac:dyDescent="0.35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</row>
    <row r="35" spans="1:90" x14ac:dyDescent="0.35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</row>
    <row r="36" spans="1:90" x14ac:dyDescent="0.35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</row>
    <row r="37" spans="1:90" x14ac:dyDescent="0.35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</row>
    <row r="38" spans="1:90" x14ac:dyDescent="0.35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</row>
    <row r="39" spans="1:90" x14ac:dyDescent="0.3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</row>
    <row r="40" spans="1:90" x14ac:dyDescent="0.35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</row>
    <row r="41" spans="1:90" x14ac:dyDescent="0.3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</row>
    <row r="42" spans="1:90" x14ac:dyDescent="0.35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</row>
    <row r="43" spans="1:90" x14ac:dyDescent="0.3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</row>
    <row r="44" spans="1:90" x14ac:dyDescent="0.3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</row>
    <row r="45" spans="1:90" x14ac:dyDescent="0.35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</row>
    <row r="46" spans="1:90" x14ac:dyDescent="0.3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</row>
    <row r="47" spans="1:90" x14ac:dyDescent="0.35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</row>
    <row r="48" spans="1:90" x14ac:dyDescent="0.35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</row>
    <row r="49" spans="1:90" x14ac:dyDescent="0.35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</row>
    <row r="50" spans="1:90" x14ac:dyDescent="0.35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</row>
    <row r="51" spans="1:90" x14ac:dyDescent="0.35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</row>
    <row r="52" spans="1:90" x14ac:dyDescent="0.35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</row>
    <row r="53" spans="1:90" x14ac:dyDescent="0.35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</row>
    <row r="54" spans="1:90" x14ac:dyDescent="0.35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</row>
    <row r="55" spans="1:90" x14ac:dyDescent="0.35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</row>
    <row r="56" spans="1:90" x14ac:dyDescent="0.35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</row>
    <row r="57" spans="1:90" x14ac:dyDescent="0.35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</row>
    <row r="58" spans="1:90" x14ac:dyDescent="0.35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</row>
    <row r="59" spans="1:90" x14ac:dyDescent="0.35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</row>
    <row r="60" spans="1:90" x14ac:dyDescent="0.35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</row>
    <row r="61" spans="1:90" x14ac:dyDescent="0.35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</row>
    <row r="62" spans="1:90" x14ac:dyDescent="0.35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</row>
    <row r="63" spans="1:90" x14ac:dyDescent="0.3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</row>
    <row r="64" spans="1:90" x14ac:dyDescent="0.35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</row>
    <row r="65" spans="1:90" x14ac:dyDescent="0.3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</row>
    <row r="66" spans="1:90" x14ac:dyDescent="0.35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</row>
    <row r="67" spans="1:90" x14ac:dyDescent="0.35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</row>
    <row r="68" spans="1:90" x14ac:dyDescent="0.35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</row>
    <row r="69" spans="1:90" x14ac:dyDescent="0.35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</row>
    <row r="70" spans="1:90" x14ac:dyDescent="0.35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</row>
    <row r="71" spans="1:90" x14ac:dyDescent="0.35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</row>
    <row r="72" spans="1:90" x14ac:dyDescent="0.35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</row>
    <row r="73" spans="1:90" x14ac:dyDescent="0.3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</row>
    <row r="74" spans="1:90" x14ac:dyDescent="0.35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</row>
    <row r="75" spans="1:90" x14ac:dyDescent="0.35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</row>
    <row r="76" spans="1:90" x14ac:dyDescent="0.35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</row>
    <row r="77" spans="1:90" x14ac:dyDescent="0.35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</row>
    <row r="78" spans="1:90" x14ac:dyDescent="0.35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</row>
    <row r="79" spans="1:90" x14ac:dyDescent="0.35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</row>
    <row r="80" spans="1:90" x14ac:dyDescent="0.35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</row>
    <row r="81" spans="1:90" x14ac:dyDescent="0.35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</row>
    <row r="82" spans="1:90" x14ac:dyDescent="0.35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  <c r="CI82" s="64"/>
      <c r="CJ82" s="64"/>
      <c r="CK82" s="64"/>
      <c r="CL82" s="64"/>
    </row>
    <row r="83" spans="1:90" x14ac:dyDescent="0.35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4"/>
      <c r="CL83" s="64"/>
    </row>
    <row r="84" spans="1:90" x14ac:dyDescent="0.35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</row>
    <row r="85" spans="1:90" x14ac:dyDescent="0.3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</row>
    <row r="86" spans="1:90" x14ac:dyDescent="0.35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5"/>
      <c r="BR86" s="65"/>
      <c r="BS86" s="65"/>
      <c r="BT86" s="65"/>
      <c r="BU86" s="65"/>
      <c r="BV86" s="65"/>
      <c r="BW86" s="65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</row>
    <row r="87" spans="1:90" x14ac:dyDescent="0.35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</row>
    <row r="88" spans="1:90" x14ac:dyDescent="0.35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4"/>
      <c r="CL88" s="64"/>
    </row>
    <row r="89" spans="1:90" x14ac:dyDescent="0.35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4"/>
      <c r="CI89" s="64"/>
      <c r="CJ89" s="64"/>
      <c r="CK89" s="64"/>
      <c r="CL89" s="64"/>
    </row>
    <row r="90" spans="1:90" x14ac:dyDescent="0.35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</row>
    <row r="91" spans="1:90" x14ac:dyDescent="0.35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  <c r="BS91" s="65"/>
      <c r="BT91" s="65"/>
      <c r="BU91" s="65"/>
      <c r="BV91" s="65"/>
      <c r="BW91" s="65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</row>
    <row r="92" spans="1:90" x14ac:dyDescent="0.35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</row>
    <row r="93" spans="1:90" x14ac:dyDescent="0.35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65"/>
      <c r="BT93" s="65"/>
      <c r="BU93" s="65"/>
      <c r="BV93" s="65"/>
      <c r="BW93" s="65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</row>
    <row r="94" spans="1:90" x14ac:dyDescent="0.35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5"/>
      <c r="BR94" s="65"/>
      <c r="BS94" s="65"/>
      <c r="BT94" s="65"/>
      <c r="BU94" s="65"/>
      <c r="BV94" s="65"/>
      <c r="BW94" s="65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  <c r="CI94" s="64"/>
      <c r="CJ94" s="64"/>
      <c r="CK94" s="64"/>
      <c r="CL94" s="64"/>
    </row>
    <row r="95" spans="1:90" x14ac:dyDescent="0.35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  <c r="CI95" s="64"/>
      <c r="CJ95" s="64"/>
      <c r="CK95" s="64"/>
      <c r="CL95" s="64"/>
    </row>
    <row r="96" spans="1:90" x14ac:dyDescent="0.35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5"/>
      <c r="BR96" s="65"/>
      <c r="BS96" s="65"/>
      <c r="BT96" s="65"/>
      <c r="BU96" s="65"/>
      <c r="BV96" s="65"/>
      <c r="BW96" s="65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4"/>
      <c r="CI96" s="64"/>
      <c r="CJ96" s="64"/>
      <c r="CK96" s="64"/>
      <c r="CL96" s="64"/>
    </row>
    <row r="97" spans="1:90" x14ac:dyDescent="0.35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65"/>
      <c r="BT97" s="65"/>
      <c r="BU97" s="65"/>
      <c r="BV97" s="65"/>
      <c r="BW97" s="65"/>
      <c r="BX97" s="64"/>
      <c r="BY97" s="64"/>
      <c r="BZ97" s="64"/>
      <c r="CA97" s="64"/>
      <c r="CB97" s="64"/>
      <c r="CC97" s="64"/>
      <c r="CD97" s="64"/>
      <c r="CE97" s="64"/>
      <c r="CF97" s="64"/>
      <c r="CG97" s="64"/>
      <c r="CH97" s="64"/>
      <c r="CI97" s="64"/>
      <c r="CJ97" s="64"/>
      <c r="CK97" s="64"/>
      <c r="CL97" s="64"/>
    </row>
    <row r="98" spans="1:90" x14ac:dyDescent="0.35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5"/>
      <c r="BR98" s="65"/>
      <c r="BS98" s="65"/>
      <c r="BT98" s="65"/>
      <c r="BU98" s="65"/>
      <c r="BV98" s="65"/>
      <c r="BW98" s="65"/>
      <c r="BX98" s="64"/>
      <c r="BY98" s="64"/>
      <c r="BZ98" s="64"/>
      <c r="CA98" s="64"/>
      <c r="CB98" s="64"/>
      <c r="CC98" s="64"/>
      <c r="CD98" s="64"/>
      <c r="CE98" s="64"/>
      <c r="CF98" s="64"/>
      <c r="CG98" s="64"/>
      <c r="CH98" s="64"/>
      <c r="CI98" s="64"/>
      <c r="CJ98" s="64"/>
      <c r="CK98" s="64"/>
      <c r="CL98" s="64"/>
    </row>
    <row r="99" spans="1:90" x14ac:dyDescent="0.35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5"/>
      <c r="BX99" s="64"/>
      <c r="BY99" s="64"/>
      <c r="BZ99" s="64"/>
      <c r="CA99" s="64"/>
      <c r="CB99" s="64"/>
      <c r="CC99" s="64"/>
      <c r="CD99" s="64"/>
      <c r="CE99" s="64"/>
      <c r="CF99" s="64"/>
      <c r="CG99" s="64"/>
      <c r="CH99" s="64"/>
      <c r="CI99" s="64"/>
      <c r="CJ99" s="64"/>
      <c r="CK99" s="64"/>
      <c r="CL99" s="64"/>
    </row>
    <row r="100" spans="1:90" x14ac:dyDescent="0.35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5"/>
      <c r="BR100" s="65"/>
      <c r="BS100" s="65"/>
      <c r="BT100" s="65"/>
      <c r="BU100" s="65"/>
      <c r="BV100" s="65"/>
      <c r="BW100" s="65"/>
      <c r="BX100" s="64"/>
      <c r="BY100" s="64"/>
      <c r="BZ100" s="64"/>
      <c r="CA100" s="64"/>
      <c r="CB100" s="64"/>
      <c r="CC100" s="64"/>
      <c r="CD100" s="64"/>
      <c r="CE100" s="64"/>
      <c r="CF100" s="64"/>
      <c r="CG100" s="64"/>
      <c r="CH100" s="64"/>
      <c r="CI100" s="64"/>
      <c r="CJ100" s="64"/>
      <c r="CK100" s="64"/>
      <c r="CL100" s="64"/>
    </row>
    <row r="101" spans="1:90" x14ac:dyDescent="0.35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5"/>
      <c r="BR101" s="65"/>
      <c r="BS101" s="65"/>
      <c r="BT101" s="65"/>
      <c r="BU101" s="65"/>
      <c r="BV101" s="65"/>
      <c r="BW101" s="65"/>
      <c r="BX101" s="64"/>
      <c r="BY101" s="64"/>
      <c r="BZ101" s="64"/>
      <c r="CA101" s="64"/>
      <c r="CB101" s="64"/>
      <c r="CC101" s="64"/>
      <c r="CD101" s="64"/>
      <c r="CE101" s="64"/>
      <c r="CF101" s="64"/>
      <c r="CG101" s="64"/>
      <c r="CH101" s="64"/>
      <c r="CI101" s="64"/>
      <c r="CJ101" s="64"/>
      <c r="CK101" s="64"/>
      <c r="CL101" s="64"/>
    </row>
    <row r="102" spans="1:90" x14ac:dyDescent="0.3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5"/>
      <c r="BR102" s="65"/>
      <c r="BS102" s="65"/>
      <c r="BT102" s="65"/>
      <c r="BU102" s="65"/>
      <c r="BV102" s="65"/>
      <c r="BW102" s="65"/>
      <c r="BX102" s="64"/>
      <c r="BY102" s="64"/>
      <c r="BZ102" s="64"/>
      <c r="CA102" s="64"/>
      <c r="CB102" s="64"/>
      <c r="CC102" s="64"/>
      <c r="CD102" s="64"/>
      <c r="CE102" s="64"/>
      <c r="CF102" s="64"/>
      <c r="CG102" s="64"/>
      <c r="CH102" s="64"/>
      <c r="CI102" s="64"/>
      <c r="CJ102" s="64"/>
      <c r="CK102" s="64"/>
      <c r="CL102" s="64"/>
    </row>
    <row r="103" spans="1:90" x14ac:dyDescent="0.35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5"/>
      <c r="BR103" s="65"/>
      <c r="BS103" s="65"/>
      <c r="BT103" s="65"/>
      <c r="BU103" s="65"/>
      <c r="BV103" s="65"/>
      <c r="BW103" s="65"/>
      <c r="BX103" s="64"/>
      <c r="BY103" s="64"/>
      <c r="BZ103" s="64"/>
      <c r="CA103" s="64"/>
      <c r="CB103" s="64"/>
      <c r="CC103" s="64"/>
      <c r="CD103" s="64"/>
      <c r="CE103" s="64"/>
      <c r="CF103" s="64"/>
      <c r="CG103" s="64"/>
      <c r="CH103" s="64"/>
      <c r="CI103" s="64"/>
      <c r="CJ103" s="64"/>
      <c r="CK103" s="64"/>
      <c r="CL103" s="64"/>
    </row>
    <row r="104" spans="1:90" x14ac:dyDescent="0.35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4"/>
      <c r="BY104" s="64"/>
      <c r="BZ104" s="64"/>
      <c r="CA104" s="64"/>
      <c r="CB104" s="64"/>
      <c r="CC104" s="64"/>
      <c r="CD104" s="64"/>
      <c r="CE104" s="64"/>
      <c r="CF104" s="64"/>
      <c r="CG104" s="64"/>
      <c r="CH104" s="64"/>
      <c r="CI104" s="64"/>
      <c r="CJ104" s="64"/>
      <c r="CK104" s="64"/>
      <c r="CL104" s="64"/>
    </row>
    <row r="105" spans="1:90" x14ac:dyDescent="0.3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5"/>
      <c r="BR105" s="65"/>
      <c r="BS105" s="65"/>
      <c r="BT105" s="65"/>
      <c r="BU105" s="65"/>
      <c r="BV105" s="65"/>
      <c r="BW105" s="65"/>
      <c r="BX105" s="64"/>
      <c r="BY105" s="64"/>
      <c r="BZ105" s="64"/>
      <c r="CA105" s="64"/>
      <c r="CB105" s="64"/>
      <c r="CC105" s="64"/>
      <c r="CD105" s="64"/>
      <c r="CE105" s="64"/>
      <c r="CF105" s="64"/>
      <c r="CG105" s="64"/>
      <c r="CH105" s="64"/>
      <c r="CI105" s="64"/>
      <c r="CJ105" s="64"/>
      <c r="CK105" s="64"/>
      <c r="CL105" s="64"/>
    </row>
    <row r="106" spans="1:90" x14ac:dyDescent="0.35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5"/>
      <c r="BR106" s="65"/>
      <c r="BS106" s="65"/>
      <c r="BT106" s="65"/>
      <c r="BU106" s="65"/>
      <c r="BV106" s="65"/>
      <c r="BW106" s="65"/>
      <c r="BX106" s="64"/>
      <c r="BY106" s="64"/>
      <c r="BZ106" s="64"/>
      <c r="CA106" s="64"/>
      <c r="CB106" s="64"/>
      <c r="CC106" s="64"/>
      <c r="CD106" s="64"/>
      <c r="CE106" s="64"/>
      <c r="CF106" s="64"/>
      <c r="CG106" s="64"/>
      <c r="CH106" s="64"/>
      <c r="CI106" s="64"/>
      <c r="CJ106" s="64"/>
      <c r="CK106" s="64"/>
      <c r="CL106" s="64"/>
    </row>
    <row r="107" spans="1:90" x14ac:dyDescent="0.35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5"/>
      <c r="BR107" s="65"/>
      <c r="BS107" s="65"/>
      <c r="BT107" s="65"/>
      <c r="BU107" s="65"/>
      <c r="BV107" s="65"/>
      <c r="BW107" s="65"/>
      <c r="BX107" s="64"/>
      <c r="BY107" s="64"/>
      <c r="BZ107" s="64"/>
      <c r="CA107" s="64"/>
      <c r="CB107" s="64"/>
      <c r="CC107" s="64"/>
      <c r="CD107" s="64"/>
      <c r="CE107" s="64"/>
      <c r="CF107" s="64"/>
      <c r="CG107" s="64"/>
      <c r="CH107" s="64"/>
      <c r="CI107" s="64"/>
      <c r="CJ107" s="64"/>
      <c r="CK107" s="64"/>
      <c r="CL107" s="64"/>
    </row>
    <row r="108" spans="1:90" x14ac:dyDescent="0.35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/>
      <c r="BR108" s="65"/>
      <c r="BS108" s="65"/>
      <c r="BT108" s="65"/>
      <c r="BU108" s="65"/>
      <c r="BV108" s="65"/>
      <c r="BW108" s="65"/>
      <c r="BX108" s="64"/>
      <c r="BY108" s="64"/>
      <c r="BZ108" s="64"/>
      <c r="CA108" s="64"/>
      <c r="CB108" s="64"/>
      <c r="CC108" s="64"/>
      <c r="CD108" s="64"/>
      <c r="CE108" s="64"/>
      <c r="CF108" s="64"/>
      <c r="CG108" s="64"/>
      <c r="CH108" s="64"/>
      <c r="CI108" s="64"/>
      <c r="CJ108" s="64"/>
      <c r="CK108" s="64"/>
      <c r="CL108" s="64"/>
    </row>
    <row r="109" spans="1:90" x14ac:dyDescent="0.35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5"/>
      <c r="BR109" s="65"/>
      <c r="BS109" s="65"/>
      <c r="BT109" s="65"/>
      <c r="BU109" s="65"/>
      <c r="BV109" s="65"/>
      <c r="BW109" s="65"/>
      <c r="BX109" s="64"/>
      <c r="BY109" s="64"/>
      <c r="BZ109" s="64"/>
      <c r="CA109" s="64"/>
      <c r="CB109" s="64"/>
      <c r="CC109" s="64"/>
      <c r="CD109" s="64"/>
      <c r="CE109" s="64"/>
      <c r="CF109" s="64"/>
      <c r="CG109" s="64"/>
      <c r="CH109" s="64"/>
      <c r="CI109" s="64"/>
      <c r="CJ109" s="64"/>
      <c r="CK109" s="64"/>
      <c r="CL109" s="64"/>
    </row>
    <row r="110" spans="1:90" x14ac:dyDescent="0.35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5"/>
      <c r="BR110" s="65"/>
      <c r="BS110" s="65"/>
      <c r="BT110" s="65"/>
      <c r="BU110" s="65"/>
      <c r="BV110" s="65"/>
      <c r="BW110" s="65"/>
      <c r="BX110" s="64"/>
      <c r="BY110" s="64"/>
      <c r="BZ110" s="64"/>
      <c r="CA110" s="64"/>
      <c r="CB110" s="64"/>
      <c r="CC110" s="64"/>
      <c r="CD110" s="64"/>
      <c r="CE110" s="64"/>
      <c r="CF110" s="64"/>
      <c r="CG110" s="64"/>
      <c r="CH110" s="64"/>
      <c r="CI110" s="64"/>
      <c r="CJ110" s="64"/>
      <c r="CK110" s="64"/>
      <c r="CL110" s="64"/>
    </row>
    <row r="111" spans="1:90" x14ac:dyDescent="0.35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5"/>
      <c r="BR111" s="65"/>
      <c r="BS111" s="65"/>
      <c r="BT111" s="65"/>
      <c r="BU111" s="65"/>
      <c r="BV111" s="65"/>
      <c r="BW111" s="65"/>
      <c r="BX111" s="64"/>
      <c r="BY111" s="64"/>
      <c r="BZ111" s="64"/>
      <c r="CA111" s="64"/>
      <c r="CB111" s="64"/>
      <c r="CC111" s="64"/>
      <c r="CD111" s="64"/>
      <c r="CE111" s="64"/>
      <c r="CF111" s="64"/>
      <c r="CG111" s="64"/>
      <c r="CH111" s="64"/>
      <c r="CI111" s="64"/>
      <c r="CJ111" s="64"/>
      <c r="CK111" s="64"/>
      <c r="CL111" s="64"/>
    </row>
    <row r="112" spans="1:90" x14ac:dyDescent="0.35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5"/>
      <c r="BR112" s="65"/>
      <c r="BS112" s="65"/>
      <c r="BT112" s="65"/>
      <c r="BU112" s="65"/>
      <c r="BV112" s="65"/>
      <c r="BW112" s="65"/>
      <c r="BX112" s="64"/>
      <c r="BY112" s="64"/>
      <c r="BZ112" s="64"/>
      <c r="CA112" s="64"/>
      <c r="CB112" s="64"/>
      <c r="CC112" s="64"/>
      <c r="CD112" s="64"/>
      <c r="CE112" s="64"/>
      <c r="CF112" s="64"/>
      <c r="CG112" s="64"/>
      <c r="CH112" s="64"/>
      <c r="CI112" s="64"/>
      <c r="CJ112" s="64"/>
      <c r="CK112" s="64"/>
      <c r="CL112" s="64"/>
    </row>
    <row r="113" spans="1:90" x14ac:dyDescent="0.35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5"/>
      <c r="BR113" s="65"/>
      <c r="BS113" s="65"/>
      <c r="BT113" s="65"/>
      <c r="BU113" s="65"/>
      <c r="BV113" s="65"/>
      <c r="BW113" s="65"/>
      <c r="BX113" s="64"/>
      <c r="BY113" s="64"/>
      <c r="BZ113" s="64"/>
      <c r="CA113" s="64"/>
      <c r="CB113" s="64"/>
      <c r="CC113" s="64"/>
      <c r="CD113" s="64"/>
      <c r="CE113" s="64"/>
      <c r="CF113" s="64"/>
      <c r="CG113" s="64"/>
      <c r="CH113" s="64"/>
      <c r="CI113" s="64"/>
      <c r="CJ113" s="64"/>
      <c r="CK113" s="64"/>
      <c r="CL113" s="64"/>
    </row>
    <row r="114" spans="1:90" x14ac:dyDescent="0.35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5"/>
      <c r="BR114" s="65"/>
      <c r="BS114" s="65"/>
      <c r="BT114" s="65"/>
      <c r="BU114" s="65"/>
      <c r="BV114" s="65"/>
      <c r="BW114" s="65"/>
      <c r="BX114" s="64"/>
      <c r="BY114" s="64"/>
      <c r="BZ114" s="64"/>
      <c r="CA114" s="64"/>
      <c r="CB114" s="64"/>
      <c r="CC114" s="64"/>
      <c r="CD114" s="64"/>
      <c r="CE114" s="64"/>
      <c r="CF114" s="64"/>
      <c r="CG114" s="64"/>
      <c r="CH114" s="64"/>
      <c r="CI114" s="64"/>
      <c r="CJ114" s="64"/>
      <c r="CK114" s="64"/>
      <c r="CL114" s="64"/>
    </row>
    <row r="115" spans="1:90" x14ac:dyDescent="0.35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5"/>
      <c r="BR115" s="65"/>
      <c r="BS115" s="65"/>
      <c r="BT115" s="65"/>
      <c r="BU115" s="65"/>
      <c r="BV115" s="65"/>
      <c r="BW115" s="65"/>
      <c r="BX115" s="64"/>
      <c r="BY115" s="64"/>
      <c r="BZ115" s="64"/>
      <c r="CA115" s="64"/>
      <c r="CB115" s="64"/>
      <c r="CC115" s="64"/>
      <c r="CD115" s="64"/>
      <c r="CE115" s="64"/>
      <c r="CF115" s="64"/>
      <c r="CG115" s="64"/>
      <c r="CH115" s="64"/>
      <c r="CI115" s="64"/>
      <c r="CJ115" s="64"/>
      <c r="CK115" s="64"/>
      <c r="CL115" s="64"/>
    </row>
    <row r="116" spans="1:90" x14ac:dyDescent="0.35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5"/>
      <c r="BR116" s="65"/>
      <c r="BS116" s="65"/>
      <c r="BT116" s="65"/>
      <c r="BU116" s="65"/>
      <c r="BV116" s="65"/>
      <c r="BW116" s="65"/>
      <c r="BX116" s="64"/>
      <c r="BY116" s="64"/>
      <c r="BZ116" s="64"/>
      <c r="CA116" s="64"/>
      <c r="CB116" s="64"/>
      <c r="CC116" s="64"/>
      <c r="CD116" s="64"/>
      <c r="CE116" s="64"/>
      <c r="CF116" s="64"/>
      <c r="CG116" s="64"/>
      <c r="CH116" s="64"/>
      <c r="CI116" s="64"/>
      <c r="CJ116" s="64"/>
      <c r="CK116" s="64"/>
      <c r="CL116" s="64"/>
    </row>
    <row r="117" spans="1:90" x14ac:dyDescent="0.35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5"/>
      <c r="BR117" s="65"/>
      <c r="BS117" s="65"/>
      <c r="BT117" s="65"/>
      <c r="BU117" s="65"/>
      <c r="BV117" s="65"/>
      <c r="BW117" s="65"/>
      <c r="BX117" s="64"/>
      <c r="BY117" s="64"/>
      <c r="BZ117" s="64"/>
      <c r="CA117" s="64"/>
      <c r="CB117" s="64"/>
      <c r="CC117" s="64"/>
      <c r="CD117" s="64"/>
      <c r="CE117" s="64"/>
      <c r="CF117" s="64"/>
      <c r="CG117" s="64"/>
      <c r="CH117" s="64"/>
      <c r="CI117" s="64"/>
      <c r="CJ117" s="64"/>
      <c r="CK117" s="64"/>
      <c r="CL117" s="64"/>
    </row>
    <row r="118" spans="1:90" x14ac:dyDescent="0.35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5"/>
      <c r="BR118" s="65"/>
      <c r="BS118" s="65"/>
      <c r="BT118" s="65"/>
      <c r="BU118" s="65"/>
      <c r="BV118" s="65"/>
      <c r="BW118" s="65"/>
      <c r="BX118" s="64"/>
      <c r="BY118" s="64"/>
      <c r="BZ118" s="64"/>
      <c r="CA118" s="64"/>
      <c r="CB118" s="64"/>
      <c r="CC118" s="64"/>
      <c r="CD118" s="64"/>
      <c r="CE118" s="64"/>
      <c r="CF118" s="64"/>
      <c r="CG118" s="64"/>
      <c r="CH118" s="64"/>
      <c r="CI118" s="64"/>
      <c r="CJ118" s="64"/>
      <c r="CK118" s="64"/>
      <c r="CL118" s="64"/>
    </row>
    <row r="119" spans="1:90" x14ac:dyDescent="0.35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5"/>
      <c r="BR119" s="65"/>
      <c r="BS119" s="65"/>
      <c r="BT119" s="65"/>
      <c r="BU119" s="65"/>
      <c r="BV119" s="65"/>
      <c r="BW119" s="65"/>
      <c r="BX119" s="64"/>
      <c r="BY119" s="64"/>
      <c r="BZ119" s="64"/>
      <c r="CA119" s="64"/>
      <c r="CB119" s="64"/>
      <c r="CC119" s="64"/>
      <c r="CD119" s="64"/>
      <c r="CE119" s="64"/>
      <c r="CF119" s="64"/>
      <c r="CG119" s="64"/>
      <c r="CH119" s="64"/>
      <c r="CI119" s="64"/>
      <c r="CJ119" s="64"/>
      <c r="CK119" s="64"/>
      <c r="CL119" s="64"/>
    </row>
    <row r="120" spans="1:90" x14ac:dyDescent="0.35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5"/>
      <c r="BR120" s="65"/>
      <c r="BS120" s="65"/>
      <c r="BT120" s="65"/>
      <c r="BU120" s="65"/>
      <c r="BV120" s="65"/>
      <c r="BW120" s="65"/>
      <c r="BX120" s="64"/>
      <c r="BY120" s="64"/>
      <c r="BZ120" s="64"/>
      <c r="CA120" s="64"/>
      <c r="CB120" s="64"/>
      <c r="CC120" s="64"/>
      <c r="CD120" s="64"/>
      <c r="CE120" s="64"/>
      <c r="CF120" s="64"/>
      <c r="CG120" s="64"/>
      <c r="CH120" s="64"/>
      <c r="CI120" s="64"/>
      <c r="CJ120" s="64"/>
      <c r="CK120" s="64"/>
      <c r="CL120" s="64"/>
    </row>
    <row r="121" spans="1:90" x14ac:dyDescent="0.35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65"/>
      <c r="BM121" s="65"/>
      <c r="BN121" s="65"/>
      <c r="BO121" s="65"/>
      <c r="BP121" s="65"/>
      <c r="BQ121" s="65"/>
      <c r="BR121" s="65"/>
      <c r="BS121" s="65"/>
      <c r="BT121" s="65"/>
      <c r="BU121" s="65"/>
      <c r="BV121" s="65"/>
      <c r="BW121" s="65"/>
      <c r="BX121" s="64"/>
      <c r="BY121" s="64"/>
      <c r="BZ121" s="64"/>
      <c r="CA121" s="64"/>
      <c r="CB121" s="64"/>
      <c r="CC121" s="64"/>
      <c r="CD121" s="64"/>
      <c r="CE121" s="64"/>
      <c r="CF121" s="64"/>
      <c r="CG121" s="64"/>
      <c r="CH121" s="64"/>
      <c r="CI121" s="64"/>
      <c r="CJ121" s="64"/>
      <c r="CK121" s="64"/>
      <c r="CL121" s="64"/>
    </row>
    <row r="122" spans="1:90" x14ac:dyDescent="0.35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65"/>
      <c r="BG122" s="65"/>
      <c r="BH122" s="65"/>
      <c r="BI122" s="65"/>
      <c r="BJ122" s="65"/>
      <c r="BK122" s="65"/>
      <c r="BL122" s="65"/>
      <c r="BM122" s="65"/>
      <c r="BN122" s="65"/>
      <c r="BO122" s="65"/>
      <c r="BP122" s="65"/>
      <c r="BQ122" s="65"/>
      <c r="BR122" s="65"/>
      <c r="BS122" s="65"/>
      <c r="BT122" s="65"/>
      <c r="BU122" s="65"/>
      <c r="BV122" s="65"/>
      <c r="BW122" s="65"/>
      <c r="BX122" s="64"/>
      <c r="BY122" s="64"/>
      <c r="BZ122" s="64"/>
      <c r="CA122" s="64"/>
      <c r="CB122" s="64"/>
      <c r="CC122" s="64"/>
      <c r="CD122" s="64"/>
      <c r="CE122" s="64"/>
      <c r="CF122" s="64"/>
      <c r="CG122" s="64"/>
      <c r="CH122" s="64"/>
      <c r="CI122" s="64"/>
      <c r="CJ122" s="64"/>
      <c r="CK122" s="64"/>
      <c r="CL122" s="64"/>
    </row>
    <row r="123" spans="1:90" x14ac:dyDescent="0.35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5"/>
      <c r="BR123" s="65"/>
      <c r="BS123" s="65"/>
      <c r="BT123" s="65"/>
      <c r="BU123" s="65"/>
      <c r="BV123" s="65"/>
      <c r="BW123" s="65"/>
      <c r="BX123" s="64"/>
      <c r="BY123" s="64"/>
      <c r="BZ123" s="64"/>
      <c r="CA123" s="64"/>
      <c r="CB123" s="64"/>
      <c r="CC123" s="64"/>
      <c r="CD123" s="64"/>
      <c r="CE123" s="64"/>
      <c r="CF123" s="64"/>
      <c r="CG123" s="64"/>
      <c r="CH123" s="64"/>
      <c r="CI123" s="64"/>
      <c r="CJ123" s="64"/>
      <c r="CK123" s="64"/>
      <c r="CL123" s="64"/>
    </row>
    <row r="124" spans="1:90" x14ac:dyDescent="0.35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5"/>
      <c r="BR124" s="65"/>
      <c r="BS124" s="65"/>
      <c r="BT124" s="65"/>
      <c r="BU124" s="65"/>
      <c r="BV124" s="65"/>
      <c r="BW124" s="65"/>
      <c r="BX124" s="64"/>
      <c r="BY124" s="64"/>
      <c r="BZ124" s="64"/>
      <c r="CA124" s="64"/>
      <c r="CB124" s="64"/>
      <c r="CC124" s="64"/>
      <c r="CD124" s="64"/>
      <c r="CE124" s="64"/>
      <c r="CF124" s="64"/>
      <c r="CG124" s="64"/>
      <c r="CH124" s="64"/>
      <c r="CI124" s="64"/>
      <c r="CJ124" s="64"/>
      <c r="CK124" s="64"/>
      <c r="CL124" s="64"/>
    </row>
    <row r="125" spans="1:90" x14ac:dyDescent="0.3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  <c r="BQ125" s="65"/>
      <c r="BR125" s="65"/>
      <c r="BS125" s="65"/>
      <c r="BT125" s="65"/>
      <c r="BU125" s="65"/>
      <c r="BV125" s="65"/>
      <c r="BW125" s="65"/>
      <c r="BX125" s="64"/>
      <c r="BY125" s="64"/>
      <c r="BZ125" s="64"/>
      <c r="CA125" s="64"/>
      <c r="CB125" s="64"/>
      <c r="CC125" s="64"/>
      <c r="CD125" s="64"/>
      <c r="CE125" s="64"/>
      <c r="CF125" s="64"/>
      <c r="CG125" s="64"/>
      <c r="CH125" s="64"/>
      <c r="CI125" s="64"/>
      <c r="CJ125" s="64"/>
      <c r="CK125" s="64"/>
      <c r="CL125" s="64"/>
    </row>
    <row r="126" spans="1:90" x14ac:dyDescent="0.35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5"/>
      <c r="BR126" s="65"/>
      <c r="BS126" s="65"/>
      <c r="BT126" s="65"/>
      <c r="BU126" s="65"/>
      <c r="BV126" s="65"/>
      <c r="BW126" s="65"/>
      <c r="BX126" s="64"/>
      <c r="BY126" s="64"/>
      <c r="BZ126" s="64"/>
      <c r="CA126" s="64"/>
      <c r="CB126" s="64"/>
      <c r="CC126" s="64"/>
      <c r="CD126" s="64"/>
      <c r="CE126" s="64"/>
      <c r="CF126" s="64"/>
      <c r="CG126" s="64"/>
      <c r="CH126" s="64"/>
      <c r="CI126" s="64"/>
      <c r="CJ126" s="64"/>
      <c r="CK126" s="64"/>
      <c r="CL126" s="64"/>
    </row>
    <row r="127" spans="1:90" x14ac:dyDescent="0.35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4"/>
      <c r="BY127" s="64"/>
      <c r="BZ127" s="64"/>
      <c r="CA127" s="64"/>
      <c r="CB127" s="64"/>
      <c r="CC127" s="64"/>
      <c r="CD127" s="64"/>
      <c r="CE127" s="64"/>
      <c r="CF127" s="64"/>
      <c r="CG127" s="64"/>
      <c r="CH127" s="64"/>
      <c r="CI127" s="64"/>
      <c r="CJ127" s="64"/>
      <c r="CK127" s="64"/>
      <c r="CL127" s="64"/>
    </row>
    <row r="128" spans="1:90" x14ac:dyDescent="0.35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5"/>
      <c r="BR128" s="65"/>
      <c r="BS128" s="65"/>
      <c r="BT128" s="65"/>
      <c r="BU128" s="65"/>
      <c r="BV128" s="65"/>
      <c r="BW128" s="65"/>
      <c r="BX128" s="64"/>
      <c r="BY128" s="64"/>
      <c r="BZ128" s="64"/>
      <c r="CA128" s="64"/>
      <c r="CB128" s="64"/>
      <c r="CC128" s="64"/>
      <c r="CD128" s="64"/>
      <c r="CE128" s="64"/>
      <c r="CF128" s="64"/>
      <c r="CG128" s="64"/>
      <c r="CH128" s="64"/>
      <c r="CI128" s="64"/>
      <c r="CJ128" s="64"/>
      <c r="CK128" s="64"/>
      <c r="CL128" s="64"/>
    </row>
    <row r="129" spans="1:90" x14ac:dyDescent="0.35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4"/>
      <c r="BY129" s="64"/>
      <c r="BZ129" s="64"/>
      <c r="CA129" s="64"/>
      <c r="CB129" s="64"/>
      <c r="CC129" s="64"/>
      <c r="CD129" s="64"/>
      <c r="CE129" s="64"/>
      <c r="CF129" s="64"/>
      <c r="CG129" s="64"/>
      <c r="CH129" s="64"/>
      <c r="CI129" s="64"/>
      <c r="CJ129" s="64"/>
      <c r="CK129" s="64"/>
      <c r="CL129" s="64"/>
    </row>
    <row r="130" spans="1:90" x14ac:dyDescent="0.35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65"/>
      <c r="BI130" s="65"/>
      <c r="BJ130" s="65"/>
      <c r="BK130" s="65"/>
      <c r="BL130" s="65"/>
      <c r="BM130" s="65"/>
      <c r="BN130" s="65"/>
      <c r="BO130" s="65"/>
      <c r="BP130" s="65"/>
      <c r="BQ130" s="65"/>
      <c r="BR130" s="65"/>
      <c r="BS130" s="65"/>
      <c r="BT130" s="65"/>
      <c r="BU130" s="65"/>
      <c r="BV130" s="65"/>
      <c r="BW130" s="65"/>
      <c r="BX130" s="64"/>
      <c r="BY130" s="64"/>
      <c r="BZ130" s="64"/>
      <c r="CA130" s="64"/>
      <c r="CB130" s="64"/>
      <c r="CC130" s="64"/>
      <c r="CD130" s="64"/>
      <c r="CE130" s="64"/>
      <c r="CF130" s="64"/>
      <c r="CG130" s="64"/>
      <c r="CH130" s="64"/>
      <c r="CI130" s="64"/>
      <c r="CJ130" s="64"/>
      <c r="CK130" s="64"/>
      <c r="CL130" s="64"/>
    </row>
    <row r="131" spans="1:90" x14ac:dyDescent="0.35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5"/>
      <c r="BR131" s="65"/>
      <c r="BS131" s="65"/>
      <c r="BT131" s="65"/>
      <c r="BU131" s="65"/>
      <c r="BV131" s="65"/>
      <c r="BW131" s="65"/>
      <c r="BX131" s="64"/>
      <c r="BY131" s="64"/>
      <c r="BZ131" s="64"/>
      <c r="CA131" s="64"/>
      <c r="CB131" s="64"/>
      <c r="CC131" s="64"/>
      <c r="CD131" s="64"/>
      <c r="CE131" s="64"/>
      <c r="CF131" s="64"/>
      <c r="CG131" s="64"/>
      <c r="CH131" s="64"/>
      <c r="CI131" s="64"/>
      <c r="CJ131" s="64"/>
      <c r="CK131" s="64"/>
      <c r="CL131" s="64"/>
    </row>
    <row r="132" spans="1:90" x14ac:dyDescent="0.35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  <c r="BI132" s="65"/>
      <c r="BJ132" s="65"/>
      <c r="BK132" s="65"/>
      <c r="BL132" s="65"/>
      <c r="BM132" s="65"/>
      <c r="BN132" s="65"/>
      <c r="BO132" s="65"/>
      <c r="BP132" s="65"/>
      <c r="BQ132" s="65"/>
      <c r="BR132" s="65"/>
      <c r="BS132" s="65"/>
      <c r="BT132" s="65"/>
      <c r="BU132" s="65"/>
      <c r="BV132" s="65"/>
      <c r="BW132" s="65"/>
      <c r="BX132" s="64"/>
      <c r="BY132" s="64"/>
      <c r="BZ132" s="64"/>
      <c r="CA132" s="64"/>
      <c r="CB132" s="64"/>
      <c r="CC132" s="64"/>
      <c r="CD132" s="64"/>
      <c r="CE132" s="64"/>
      <c r="CF132" s="64"/>
      <c r="CG132" s="64"/>
      <c r="CH132" s="64"/>
      <c r="CI132" s="64"/>
      <c r="CJ132" s="64"/>
      <c r="CK132" s="64"/>
      <c r="CL132" s="64"/>
    </row>
    <row r="133" spans="1:90" x14ac:dyDescent="0.35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65"/>
      <c r="BI133" s="65"/>
      <c r="BJ133" s="65"/>
      <c r="BK133" s="65"/>
      <c r="BL133" s="65"/>
      <c r="BM133" s="65"/>
      <c r="BN133" s="65"/>
      <c r="BO133" s="65"/>
      <c r="BP133" s="65"/>
      <c r="BQ133" s="65"/>
      <c r="BR133" s="65"/>
      <c r="BS133" s="65"/>
      <c r="BT133" s="65"/>
      <c r="BU133" s="65"/>
      <c r="BV133" s="65"/>
      <c r="BW133" s="65"/>
      <c r="BX133" s="64"/>
      <c r="BY133" s="64"/>
      <c r="BZ133" s="64"/>
      <c r="CA133" s="64"/>
      <c r="CB133" s="64"/>
      <c r="CC133" s="64"/>
      <c r="CD133" s="64"/>
      <c r="CE133" s="64"/>
      <c r="CF133" s="64"/>
      <c r="CG133" s="64"/>
      <c r="CH133" s="64"/>
      <c r="CI133" s="64"/>
      <c r="CJ133" s="64"/>
      <c r="CK133" s="64"/>
      <c r="CL133" s="64"/>
    </row>
    <row r="134" spans="1:90" x14ac:dyDescent="0.35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4"/>
      <c r="BY134" s="64"/>
      <c r="BZ134" s="64"/>
      <c r="CA134" s="64"/>
      <c r="CB134" s="64"/>
      <c r="CC134" s="64"/>
      <c r="CD134" s="64"/>
      <c r="CE134" s="64"/>
      <c r="CF134" s="64"/>
      <c r="CG134" s="64"/>
      <c r="CH134" s="64"/>
      <c r="CI134" s="64"/>
      <c r="CJ134" s="64"/>
      <c r="CK134" s="64"/>
      <c r="CL134" s="64"/>
    </row>
    <row r="135" spans="1:90" x14ac:dyDescent="0.35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  <c r="BM135" s="65"/>
      <c r="BN135" s="65"/>
      <c r="BO135" s="65"/>
      <c r="BP135" s="65"/>
      <c r="BQ135" s="65"/>
      <c r="BR135" s="65"/>
      <c r="BS135" s="65"/>
      <c r="BT135" s="65"/>
      <c r="BU135" s="65"/>
      <c r="BV135" s="65"/>
      <c r="BW135" s="65"/>
      <c r="BX135" s="64"/>
      <c r="BY135" s="64"/>
      <c r="BZ135" s="64"/>
      <c r="CA135" s="64"/>
      <c r="CB135" s="64"/>
      <c r="CC135" s="64"/>
      <c r="CD135" s="64"/>
      <c r="CE135" s="64"/>
      <c r="CF135" s="64"/>
      <c r="CG135" s="64"/>
      <c r="CH135" s="64"/>
      <c r="CI135" s="64"/>
      <c r="CJ135" s="64"/>
      <c r="CK135" s="64"/>
      <c r="CL135" s="64"/>
    </row>
    <row r="136" spans="1:90" x14ac:dyDescent="0.35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5"/>
      <c r="BN136" s="65"/>
      <c r="BO136" s="65"/>
      <c r="BP136" s="65"/>
      <c r="BQ136" s="65"/>
      <c r="BR136" s="65"/>
      <c r="BS136" s="65"/>
      <c r="BT136" s="65"/>
      <c r="BU136" s="65"/>
      <c r="BV136" s="65"/>
      <c r="BW136" s="65"/>
      <c r="BX136" s="64"/>
      <c r="BY136" s="64"/>
      <c r="BZ136" s="64"/>
      <c r="CA136" s="64"/>
      <c r="CB136" s="64"/>
      <c r="CC136" s="64"/>
      <c r="CD136" s="64"/>
      <c r="CE136" s="64"/>
      <c r="CF136" s="64"/>
      <c r="CG136" s="64"/>
      <c r="CH136" s="64"/>
      <c r="CI136" s="64"/>
      <c r="CJ136" s="64"/>
      <c r="CK136" s="64"/>
      <c r="CL136" s="64"/>
    </row>
    <row r="137" spans="1:90" x14ac:dyDescent="0.35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5"/>
      <c r="BN137" s="65"/>
      <c r="BO137" s="65"/>
      <c r="BP137" s="65"/>
      <c r="BQ137" s="65"/>
      <c r="BR137" s="65"/>
      <c r="BS137" s="65"/>
      <c r="BT137" s="65"/>
      <c r="BU137" s="65"/>
      <c r="BV137" s="65"/>
      <c r="BW137" s="65"/>
      <c r="BX137" s="64"/>
      <c r="BY137" s="64"/>
      <c r="BZ137" s="64"/>
      <c r="CA137" s="64"/>
      <c r="CB137" s="64"/>
      <c r="CC137" s="64"/>
      <c r="CD137" s="64"/>
      <c r="CE137" s="64"/>
      <c r="CF137" s="64"/>
      <c r="CG137" s="64"/>
      <c r="CH137" s="64"/>
      <c r="CI137" s="64"/>
      <c r="CJ137" s="64"/>
      <c r="CK137" s="64"/>
      <c r="CL137" s="64"/>
    </row>
    <row r="138" spans="1:90" x14ac:dyDescent="0.35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  <c r="BG138" s="65"/>
      <c r="BH138" s="65"/>
      <c r="BI138" s="65"/>
      <c r="BJ138" s="65"/>
      <c r="BK138" s="65"/>
      <c r="BL138" s="65"/>
      <c r="BM138" s="65"/>
      <c r="BN138" s="65"/>
      <c r="BO138" s="65"/>
      <c r="BP138" s="65"/>
      <c r="BQ138" s="65"/>
      <c r="BR138" s="65"/>
      <c r="BS138" s="65"/>
      <c r="BT138" s="65"/>
      <c r="BU138" s="65"/>
      <c r="BV138" s="65"/>
      <c r="BW138" s="65"/>
      <c r="BX138" s="64"/>
      <c r="BY138" s="64"/>
      <c r="BZ138" s="64"/>
      <c r="CA138" s="64"/>
      <c r="CB138" s="64"/>
      <c r="CC138" s="64"/>
      <c r="CD138" s="64"/>
      <c r="CE138" s="64"/>
      <c r="CF138" s="64"/>
      <c r="CG138" s="64"/>
      <c r="CH138" s="64"/>
      <c r="CI138" s="64"/>
      <c r="CJ138" s="64"/>
      <c r="CK138" s="64"/>
      <c r="CL138" s="64"/>
    </row>
    <row r="139" spans="1:90" x14ac:dyDescent="0.35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  <c r="AI139" s="65"/>
      <c r="AJ139" s="65"/>
      <c r="AK139" s="65"/>
      <c r="AL139" s="65"/>
      <c r="AM139" s="65"/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5"/>
      <c r="BC139" s="65"/>
      <c r="BD139" s="65"/>
      <c r="BE139" s="65"/>
      <c r="BF139" s="65"/>
      <c r="BG139" s="65"/>
      <c r="BH139" s="65"/>
      <c r="BI139" s="65"/>
      <c r="BJ139" s="65"/>
      <c r="BK139" s="65"/>
      <c r="BL139" s="65"/>
      <c r="BM139" s="65"/>
      <c r="BN139" s="65"/>
      <c r="BO139" s="65"/>
      <c r="BP139" s="65"/>
      <c r="BQ139" s="65"/>
      <c r="BR139" s="65"/>
      <c r="BS139" s="65"/>
      <c r="BT139" s="65"/>
      <c r="BU139" s="65"/>
      <c r="BV139" s="65"/>
      <c r="BW139" s="65"/>
      <c r="BX139" s="64"/>
      <c r="BY139" s="64"/>
      <c r="BZ139" s="64"/>
      <c r="CA139" s="64"/>
      <c r="CB139" s="64"/>
      <c r="CC139" s="64"/>
      <c r="CD139" s="64"/>
      <c r="CE139" s="64"/>
      <c r="CF139" s="64"/>
      <c r="CG139" s="64"/>
      <c r="CH139" s="64"/>
      <c r="CI139" s="64"/>
      <c r="CJ139" s="64"/>
      <c r="CK139" s="64"/>
      <c r="CL139" s="64"/>
    </row>
    <row r="140" spans="1:90" x14ac:dyDescent="0.35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5"/>
      <c r="BD140" s="65"/>
      <c r="BE140" s="65"/>
      <c r="BF140" s="65"/>
      <c r="BG140" s="65"/>
      <c r="BH140" s="65"/>
      <c r="BI140" s="65"/>
      <c r="BJ140" s="65"/>
      <c r="BK140" s="65"/>
      <c r="BL140" s="65"/>
      <c r="BM140" s="65"/>
      <c r="BN140" s="65"/>
      <c r="BO140" s="65"/>
      <c r="BP140" s="65"/>
      <c r="BQ140" s="65"/>
      <c r="BR140" s="65"/>
      <c r="BS140" s="65"/>
      <c r="BT140" s="65"/>
      <c r="BU140" s="65"/>
      <c r="BV140" s="65"/>
      <c r="BW140" s="65"/>
      <c r="BX140" s="64"/>
      <c r="BY140" s="64"/>
      <c r="BZ140" s="64"/>
      <c r="CA140" s="64"/>
      <c r="CB140" s="64"/>
      <c r="CC140" s="64"/>
      <c r="CD140" s="64"/>
      <c r="CE140" s="64"/>
      <c r="CF140" s="64"/>
      <c r="CG140" s="64"/>
      <c r="CH140" s="64"/>
      <c r="CI140" s="64"/>
      <c r="CJ140" s="64"/>
      <c r="CK140" s="64"/>
      <c r="CL140" s="64"/>
    </row>
    <row r="141" spans="1:90" x14ac:dyDescent="0.35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  <c r="BG141" s="65"/>
      <c r="BH141" s="65"/>
      <c r="BI141" s="65"/>
      <c r="BJ141" s="65"/>
      <c r="BK141" s="65"/>
      <c r="BL141" s="65"/>
      <c r="BM141" s="65"/>
      <c r="BN141" s="65"/>
      <c r="BO141" s="65"/>
      <c r="BP141" s="65"/>
      <c r="BQ141" s="65"/>
      <c r="BR141" s="65"/>
      <c r="BS141" s="65"/>
      <c r="BT141" s="65"/>
      <c r="BU141" s="65"/>
      <c r="BV141" s="65"/>
      <c r="BW141" s="65"/>
      <c r="BX141" s="64"/>
      <c r="BY141" s="64"/>
      <c r="BZ141" s="64"/>
      <c r="CA141" s="64"/>
      <c r="CB141" s="64"/>
      <c r="CC141" s="64"/>
      <c r="CD141" s="64"/>
      <c r="CE141" s="64"/>
      <c r="CF141" s="64"/>
      <c r="CG141" s="64"/>
      <c r="CH141" s="64"/>
      <c r="CI141" s="64"/>
      <c r="CJ141" s="64"/>
      <c r="CK141" s="64"/>
      <c r="CL141" s="64"/>
    </row>
    <row r="142" spans="1:90" x14ac:dyDescent="0.35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  <c r="AI142" s="65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5"/>
      <c r="AU142" s="65"/>
      <c r="AV142" s="65"/>
      <c r="AW142" s="65"/>
      <c r="AX142" s="65"/>
      <c r="AY142" s="65"/>
      <c r="AZ142" s="65"/>
      <c r="BA142" s="65"/>
      <c r="BB142" s="65"/>
      <c r="BC142" s="65"/>
      <c r="BD142" s="65"/>
      <c r="BE142" s="65"/>
      <c r="BF142" s="65"/>
      <c r="BG142" s="65"/>
      <c r="BH142" s="65"/>
      <c r="BI142" s="65"/>
      <c r="BJ142" s="65"/>
      <c r="BK142" s="65"/>
      <c r="BL142" s="65"/>
      <c r="BM142" s="65"/>
      <c r="BN142" s="65"/>
      <c r="BO142" s="65"/>
      <c r="BP142" s="65"/>
      <c r="BQ142" s="65"/>
      <c r="BR142" s="65"/>
      <c r="BS142" s="65"/>
      <c r="BT142" s="65"/>
      <c r="BU142" s="65"/>
      <c r="BV142" s="65"/>
      <c r="BW142" s="65"/>
      <c r="BX142" s="64"/>
      <c r="BY142" s="64"/>
      <c r="BZ142" s="64"/>
      <c r="CA142" s="64"/>
      <c r="CB142" s="64"/>
      <c r="CC142" s="64"/>
      <c r="CD142" s="64"/>
      <c r="CE142" s="64"/>
      <c r="CF142" s="64"/>
      <c r="CG142" s="64"/>
      <c r="CH142" s="64"/>
      <c r="CI142" s="64"/>
      <c r="CJ142" s="64"/>
      <c r="CK142" s="64"/>
      <c r="CL142" s="64"/>
    </row>
    <row r="143" spans="1:90" x14ac:dyDescent="0.35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5"/>
      <c r="BD143" s="65"/>
      <c r="BE143" s="65"/>
      <c r="BF143" s="65"/>
      <c r="BG143" s="65"/>
      <c r="BH143" s="65"/>
      <c r="BI143" s="65"/>
      <c r="BJ143" s="65"/>
      <c r="BK143" s="65"/>
      <c r="BL143" s="65"/>
      <c r="BM143" s="65"/>
      <c r="BN143" s="65"/>
      <c r="BO143" s="65"/>
      <c r="BP143" s="65"/>
      <c r="BQ143" s="65"/>
      <c r="BR143" s="65"/>
      <c r="BS143" s="65"/>
      <c r="BT143" s="65"/>
      <c r="BU143" s="65"/>
      <c r="BV143" s="65"/>
      <c r="BW143" s="65"/>
      <c r="BX143" s="64"/>
      <c r="BY143" s="64"/>
      <c r="BZ143" s="64"/>
      <c r="CA143" s="64"/>
      <c r="CB143" s="64"/>
      <c r="CC143" s="64"/>
      <c r="CD143" s="64"/>
      <c r="CE143" s="64"/>
      <c r="CF143" s="64"/>
      <c r="CG143" s="64"/>
      <c r="CH143" s="64"/>
      <c r="CI143" s="64"/>
      <c r="CJ143" s="64"/>
      <c r="CK143" s="64"/>
      <c r="CL143" s="64"/>
    </row>
    <row r="144" spans="1:90" x14ac:dyDescent="0.35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65"/>
      <c r="BD144" s="65"/>
      <c r="BE144" s="65"/>
      <c r="BF144" s="65"/>
      <c r="BG144" s="65"/>
      <c r="BH144" s="65"/>
      <c r="BI144" s="65"/>
      <c r="BJ144" s="65"/>
      <c r="BK144" s="65"/>
      <c r="BL144" s="65"/>
      <c r="BM144" s="65"/>
      <c r="BN144" s="65"/>
      <c r="BO144" s="65"/>
      <c r="BP144" s="65"/>
      <c r="BQ144" s="65"/>
      <c r="BR144" s="65"/>
      <c r="BS144" s="65"/>
      <c r="BT144" s="65"/>
      <c r="BU144" s="65"/>
      <c r="BV144" s="65"/>
      <c r="BW144" s="65"/>
      <c r="BX144" s="64"/>
      <c r="BY144" s="64"/>
      <c r="BZ144" s="64"/>
      <c r="CA144" s="64"/>
      <c r="CB144" s="64"/>
      <c r="CC144" s="64"/>
      <c r="CD144" s="64"/>
      <c r="CE144" s="64"/>
      <c r="CF144" s="64"/>
      <c r="CG144" s="64"/>
      <c r="CH144" s="64"/>
      <c r="CI144" s="64"/>
      <c r="CJ144" s="64"/>
      <c r="CK144" s="64"/>
      <c r="CL144" s="64"/>
    </row>
    <row r="145" spans="1:90" x14ac:dyDescent="0.35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65"/>
      <c r="BD145" s="65"/>
      <c r="BE145" s="65"/>
      <c r="BF145" s="65"/>
      <c r="BG145" s="65"/>
      <c r="BH145" s="65"/>
      <c r="BI145" s="65"/>
      <c r="BJ145" s="65"/>
      <c r="BK145" s="65"/>
      <c r="BL145" s="65"/>
      <c r="BM145" s="65"/>
      <c r="BN145" s="65"/>
      <c r="BO145" s="65"/>
      <c r="BP145" s="65"/>
      <c r="BQ145" s="65"/>
      <c r="BR145" s="65"/>
      <c r="BS145" s="65"/>
      <c r="BT145" s="65"/>
      <c r="BU145" s="65"/>
      <c r="BV145" s="65"/>
      <c r="BW145" s="65"/>
      <c r="BX145" s="64"/>
      <c r="BY145" s="64"/>
      <c r="BZ145" s="64"/>
      <c r="CA145" s="64"/>
      <c r="CB145" s="64"/>
      <c r="CC145" s="64"/>
      <c r="CD145" s="64"/>
      <c r="CE145" s="64"/>
      <c r="CF145" s="64"/>
      <c r="CG145" s="64"/>
      <c r="CH145" s="64"/>
      <c r="CI145" s="64"/>
      <c r="CJ145" s="64"/>
      <c r="CK145" s="64"/>
      <c r="CL145" s="64"/>
    </row>
    <row r="146" spans="1:90" x14ac:dyDescent="0.35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5"/>
      <c r="BD146" s="65"/>
      <c r="BE146" s="65"/>
      <c r="BF146" s="65"/>
      <c r="BG146" s="65"/>
      <c r="BH146" s="65"/>
      <c r="BI146" s="65"/>
      <c r="BJ146" s="65"/>
      <c r="BK146" s="65"/>
      <c r="BL146" s="65"/>
      <c r="BM146" s="65"/>
      <c r="BN146" s="65"/>
      <c r="BO146" s="65"/>
      <c r="BP146" s="65"/>
      <c r="BQ146" s="65"/>
      <c r="BR146" s="65"/>
      <c r="BS146" s="65"/>
      <c r="BT146" s="65"/>
      <c r="BU146" s="65"/>
      <c r="BV146" s="65"/>
      <c r="BW146" s="65"/>
      <c r="BX146" s="64"/>
      <c r="BY146" s="64"/>
      <c r="BZ146" s="64"/>
      <c r="CA146" s="64"/>
      <c r="CB146" s="64"/>
      <c r="CC146" s="64"/>
      <c r="CD146" s="64"/>
      <c r="CE146" s="64"/>
      <c r="CF146" s="64"/>
      <c r="CG146" s="64"/>
      <c r="CH146" s="64"/>
      <c r="CI146" s="64"/>
      <c r="CJ146" s="64"/>
      <c r="CK146" s="64"/>
      <c r="CL146" s="64"/>
    </row>
    <row r="147" spans="1:90" x14ac:dyDescent="0.35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65"/>
      <c r="BI147" s="65"/>
      <c r="BJ147" s="65"/>
      <c r="BK147" s="65"/>
      <c r="BL147" s="65"/>
      <c r="BM147" s="65"/>
      <c r="BN147" s="65"/>
      <c r="BO147" s="65"/>
      <c r="BP147" s="65"/>
      <c r="BQ147" s="65"/>
      <c r="BR147" s="65"/>
      <c r="BS147" s="65"/>
      <c r="BT147" s="65"/>
      <c r="BU147" s="65"/>
      <c r="BV147" s="65"/>
      <c r="BW147" s="65"/>
      <c r="BX147" s="64"/>
      <c r="BY147" s="64"/>
      <c r="BZ147" s="64"/>
      <c r="CA147" s="64"/>
      <c r="CB147" s="64"/>
      <c r="CC147" s="64"/>
      <c r="CD147" s="64"/>
      <c r="CE147" s="64"/>
      <c r="CF147" s="64"/>
      <c r="CG147" s="64"/>
      <c r="CH147" s="64"/>
      <c r="CI147" s="64"/>
      <c r="CJ147" s="64"/>
      <c r="CK147" s="64"/>
      <c r="CL147" s="64"/>
    </row>
    <row r="148" spans="1:90" x14ac:dyDescent="0.35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  <c r="BG148" s="65"/>
      <c r="BH148" s="65"/>
      <c r="BI148" s="65"/>
      <c r="BJ148" s="65"/>
      <c r="BK148" s="65"/>
      <c r="BL148" s="65"/>
      <c r="BM148" s="65"/>
      <c r="BN148" s="65"/>
      <c r="BO148" s="65"/>
      <c r="BP148" s="65"/>
      <c r="BQ148" s="65"/>
      <c r="BR148" s="65"/>
      <c r="BS148" s="65"/>
      <c r="BT148" s="65"/>
      <c r="BU148" s="65"/>
      <c r="BV148" s="65"/>
      <c r="BW148" s="65"/>
      <c r="BX148" s="64"/>
      <c r="BY148" s="64"/>
      <c r="BZ148" s="64"/>
      <c r="CA148" s="64"/>
      <c r="CB148" s="64"/>
      <c r="CC148" s="64"/>
      <c r="CD148" s="64"/>
      <c r="CE148" s="64"/>
      <c r="CF148" s="64"/>
      <c r="CG148" s="64"/>
      <c r="CH148" s="64"/>
      <c r="CI148" s="64"/>
      <c r="CJ148" s="64"/>
      <c r="CK148" s="64"/>
      <c r="CL148" s="64"/>
    </row>
    <row r="149" spans="1:90" x14ac:dyDescent="0.35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/>
      <c r="AN149" s="65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/>
      <c r="BG149" s="65"/>
      <c r="BH149" s="65"/>
      <c r="BI149" s="65"/>
      <c r="BJ149" s="65"/>
      <c r="BK149" s="65"/>
      <c r="BL149" s="65"/>
      <c r="BM149" s="65"/>
      <c r="BN149" s="65"/>
      <c r="BO149" s="65"/>
      <c r="BP149" s="65"/>
      <c r="BQ149" s="65"/>
      <c r="BR149" s="65"/>
      <c r="BS149" s="65"/>
      <c r="BT149" s="65"/>
      <c r="BU149" s="65"/>
      <c r="BV149" s="65"/>
      <c r="BW149" s="65"/>
      <c r="BX149" s="64"/>
      <c r="BY149" s="64"/>
      <c r="BZ149" s="64"/>
      <c r="CA149" s="64"/>
      <c r="CB149" s="64"/>
      <c r="CC149" s="64"/>
      <c r="CD149" s="64"/>
      <c r="CE149" s="64"/>
      <c r="CF149" s="64"/>
      <c r="CG149" s="64"/>
      <c r="CH149" s="64"/>
      <c r="CI149" s="64"/>
      <c r="CJ149" s="64"/>
      <c r="CK149" s="64"/>
      <c r="CL149" s="64"/>
    </row>
    <row r="150" spans="1:90" x14ac:dyDescent="0.35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N150" s="65"/>
      <c r="BO150" s="65"/>
      <c r="BP150" s="65"/>
      <c r="BQ150" s="65"/>
      <c r="BR150" s="65"/>
      <c r="BS150" s="65"/>
      <c r="BT150" s="65"/>
      <c r="BU150" s="65"/>
      <c r="BV150" s="65"/>
      <c r="BW150" s="65"/>
      <c r="BX150" s="64"/>
      <c r="BY150" s="64"/>
      <c r="BZ150" s="64"/>
      <c r="CA150" s="64"/>
      <c r="CB150" s="64"/>
      <c r="CC150" s="64"/>
      <c r="CD150" s="64"/>
      <c r="CE150" s="64"/>
      <c r="CF150" s="64"/>
      <c r="CG150" s="64"/>
      <c r="CH150" s="64"/>
      <c r="CI150" s="64"/>
      <c r="CJ150" s="64"/>
      <c r="CK150" s="64"/>
      <c r="CL150" s="64"/>
    </row>
    <row r="151" spans="1:90" x14ac:dyDescent="0.35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5"/>
      <c r="BE151" s="65"/>
      <c r="BF151" s="65"/>
      <c r="BG151" s="65"/>
      <c r="BH151" s="65"/>
      <c r="BI151" s="65"/>
      <c r="BJ151" s="65"/>
      <c r="BK151" s="65"/>
      <c r="BL151" s="65"/>
      <c r="BM151" s="65"/>
      <c r="BN151" s="65"/>
      <c r="BO151" s="65"/>
      <c r="BP151" s="65"/>
      <c r="BQ151" s="65"/>
      <c r="BR151" s="65"/>
      <c r="BS151" s="65"/>
      <c r="BT151" s="65"/>
      <c r="BU151" s="65"/>
      <c r="BV151" s="65"/>
      <c r="BW151" s="65"/>
      <c r="BX151" s="64"/>
      <c r="BY151" s="64"/>
      <c r="BZ151" s="64"/>
      <c r="CA151" s="64"/>
      <c r="CB151" s="64"/>
      <c r="CC151" s="64"/>
      <c r="CD151" s="64"/>
      <c r="CE151" s="64"/>
      <c r="CF151" s="64"/>
      <c r="CG151" s="64"/>
      <c r="CH151" s="64"/>
      <c r="CI151" s="64"/>
      <c r="CJ151" s="64"/>
      <c r="CK151" s="64"/>
      <c r="CL151" s="64"/>
    </row>
    <row r="152" spans="1:90" x14ac:dyDescent="0.35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J152" s="65"/>
      <c r="AK152" s="65"/>
      <c r="AL152" s="65"/>
      <c r="AM152" s="65"/>
      <c r="AN152" s="65"/>
      <c r="AO152" s="65"/>
      <c r="AP152" s="65"/>
      <c r="AQ152" s="65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5"/>
      <c r="BE152" s="65"/>
      <c r="BF152" s="65"/>
      <c r="BG152" s="65"/>
      <c r="BH152" s="65"/>
      <c r="BI152" s="65"/>
      <c r="BJ152" s="65"/>
      <c r="BK152" s="65"/>
      <c r="BL152" s="65"/>
      <c r="BM152" s="65"/>
      <c r="BN152" s="65"/>
      <c r="BO152" s="65"/>
      <c r="BP152" s="65"/>
      <c r="BQ152" s="65"/>
      <c r="BR152" s="65"/>
      <c r="BS152" s="65"/>
      <c r="BT152" s="65"/>
      <c r="BU152" s="65"/>
      <c r="BV152" s="65"/>
      <c r="BW152" s="65"/>
      <c r="BX152" s="64"/>
      <c r="BY152" s="64"/>
      <c r="BZ152" s="64"/>
      <c r="CA152" s="64"/>
      <c r="CB152" s="64"/>
      <c r="CC152" s="64"/>
      <c r="CD152" s="64"/>
      <c r="CE152" s="64"/>
      <c r="CF152" s="64"/>
      <c r="CG152" s="64"/>
      <c r="CH152" s="64"/>
      <c r="CI152" s="64"/>
      <c r="CJ152" s="64"/>
      <c r="CK152" s="64"/>
      <c r="CL152" s="64"/>
    </row>
    <row r="153" spans="1:90" x14ac:dyDescent="0.35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  <c r="AI153" s="65"/>
      <c r="AJ153" s="65"/>
      <c r="AK153" s="65"/>
      <c r="AL153" s="65"/>
      <c r="AM153" s="65"/>
      <c r="AN153" s="65"/>
      <c r="AO153" s="65"/>
      <c r="AP153" s="65"/>
      <c r="AQ153" s="65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5"/>
      <c r="BD153" s="65"/>
      <c r="BE153" s="65"/>
      <c r="BF153" s="65"/>
      <c r="BG153" s="65"/>
      <c r="BH153" s="65"/>
      <c r="BI153" s="65"/>
      <c r="BJ153" s="65"/>
      <c r="BK153" s="65"/>
      <c r="BL153" s="65"/>
      <c r="BM153" s="65"/>
      <c r="BN153" s="65"/>
      <c r="BO153" s="65"/>
      <c r="BP153" s="65"/>
      <c r="BQ153" s="65"/>
      <c r="BR153" s="65"/>
      <c r="BS153" s="65"/>
      <c r="BT153" s="65"/>
      <c r="BU153" s="65"/>
      <c r="BV153" s="65"/>
      <c r="BW153" s="65"/>
      <c r="BX153" s="64"/>
      <c r="BY153" s="64"/>
      <c r="BZ153" s="64"/>
      <c r="CA153" s="64"/>
      <c r="CB153" s="64"/>
      <c r="CC153" s="64"/>
      <c r="CD153" s="64"/>
      <c r="CE153" s="64"/>
      <c r="CF153" s="64"/>
      <c r="CG153" s="64"/>
      <c r="CH153" s="64"/>
      <c r="CI153" s="64"/>
      <c r="CJ153" s="64"/>
      <c r="CK153" s="64"/>
      <c r="CL153" s="64"/>
    </row>
    <row r="154" spans="1:90" x14ac:dyDescent="0.35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5"/>
      <c r="BD154" s="65"/>
      <c r="BE154" s="65"/>
      <c r="BF154" s="65"/>
      <c r="BG154" s="65"/>
      <c r="BH154" s="65"/>
      <c r="BI154" s="65"/>
      <c r="BJ154" s="65"/>
      <c r="BK154" s="65"/>
      <c r="BL154" s="65"/>
      <c r="BM154" s="65"/>
      <c r="BN154" s="65"/>
      <c r="BO154" s="65"/>
      <c r="BP154" s="65"/>
      <c r="BQ154" s="65"/>
      <c r="BR154" s="65"/>
      <c r="BS154" s="65"/>
      <c r="BT154" s="65"/>
      <c r="BU154" s="65"/>
      <c r="BV154" s="65"/>
      <c r="BW154" s="65"/>
      <c r="BX154" s="64"/>
      <c r="BY154" s="64"/>
      <c r="BZ154" s="64"/>
      <c r="CA154" s="64"/>
      <c r="CB154" s="64"/>
      <c r="CC154" s="64"/>
      <c r="CD154" s="64"/>
      <c r="CE154" s="64"/>
      <c r="CF154" s="64"/>
      <c r="CG154" s="64"/>
      <c r="CH154" s="64"/>
      <c r="CI154" s="64"/>
      <c r="CJ154" s="64"/>
      <c r="CK154" s="64"/>
      <c r="CL154" s="64"/>
    </row>
    <row r="155" spans="1:90" x14ac:dyDescent="0.35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65"/>
      <c r="BI155" s="65"/>
      <c r="BJ155" s="65"/>
      <c r="BK155" s="65"/>
      <c r="BL155" s="65"/>
      <c r="BM155" s="65"/>
      <c r="BN155" s="65"/>
      <c r="BO155" s="65"/>
      <c r="BP155" s="65"/>
      <c r="BQ155" s="65"/>
      <c r="BR155" s="65"/>
      <c r="BS155" s="65"/>
      <c r="BT155" s="65"/>
      <c r="BU155" s="65"/>
      <c r="BV155" s="65"/>
      <c r="BW155" s="65"/>
      <c r="BX155" s="64"/>
      <c r="BY155" s="64"/>
      <c r="BZ155" s="64"/>
      <c r="CA155" s="64"/>
      <c r="CB155" s="64"/>
      <c r="CC155" s="64"/>
      <c r="CD155" s="64"/>
      <c r="CE155" s="64"/>
      <c r="CF155" s="64"/>
      <c r="CG155" s="64"/>
      <c r="CH155" s="64"/>
      <c r="CI155" s="64"/>
      <c r="CJ155" s="64"/>
      <c r="CK155" s="64"/>
      <c r="CL155" s="64"/>
    </row>
    <row r="156" spans="1:90" x14ac:dyDescent="0.35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N156" s="65"/>
      <c r="BO156" s="65"/>
      <c r="BP156" s="65"/>
      <c r="BQ156" s="65"/>
      <c r="BR156" s="65"/>
      <c r="BS156" s="65"/>
      <c r="BT156" s="65"/>
      <c r="BU156" s="65"/>
      <c r="BV156" s="65"/>
      <c r="BW156" s="65"/>
      <c r="BX156" s="64"/>
      <c r="BY156" s="64"/>
      <c r="BZ156" s="64"/>
      <c r="CA156" s="64"/>
      <c r="CB156" s="64"/>
      <c r="CC156" s="64"/>
      <c r="CD156" s="64"/>
      <c r="CE156" s="64"/>
      <c r="CF156" s="64"/>
      <c r="CG156" s="64"/>
      <c r="CH156" s="64"/>
      <c r="CI156" s="64"/>
      <c r="CJ156" s="64"/>
      <c r="CK156" s="64"/>
      <c r="CL156" s="64"/>
    </row>
    <row r="157" spans="1:90" x14ac:dyDescent="0.35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  <c r="AK157" s="65"/>
      <c r="AL157" s="65"/>
      <c r="AM157" s="65"/>
      <c r="AN157" s="65"/>
      <c r="AO157" s="65"/>
      <c r="AP157" s="65"/>
      <c r="AQ157" s="65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65"/>
      <c r="BI157" s="65"/>
      <c r="BJ157" s="65"/>
      <c r="BK157" s="65"/>
      <c r="BL157" s="65"/>
      <c r="BM157" s="65"/>
      <c r="BN157" s="65"/>
      <c r="BO157" s="65"/>
      <c r="BP157" s="65"/>
      <c r="BQ157" s="65"/>
      <c r="BR157" s="65"/>
      <c r="BS157" s="65"/>
      <c r="BT157" s="65"/>
      <c r="BU157" s="65"/>
      <c r="BV157" s="65"/>
      <c r="BW157" s="65"/>
      <c r="BX157" s="64"/>
      <c r="BY157" s="64"/>
      <c r="BZ157" s="64"/>
      <c r="CA157" s="64"/>
      <c r="CB157" s="64"/>
      <c r="CC157" s="64"/>
      <c r="CD157" s="64"/>
      <c r="CE157" s="64"/>
      <c r="CF157" s="64"/>
      <c r="CG157" s="64"/>
      <c r="CH157" s="64"/>
      <c r="CI157" s="64"/>
      <c r="CJ157" s="64"/>
      <c r="CK157" s="64"/>
      <c r="CL157" s="64"/>
    </row>
    <row r="158" spans="1:90" x14ac:dyDescent="0.35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  <c r="AI158" s="65"/>
      <c r="AJ158" s="65"/>
      <c r="AK158" s="65"/>
      <c r="AL158" s="65"/>
      <c r="AM158" s="65"/>
      <c r="AN158" s="65"/>
      <c r="AO158" s="65"/>
      <c r="AP158" s="65"/>
      <c r="AQ158" s="65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5"/>
      <c r="BD158" s="65"/>
      <c r="BE158" s="65"/>
      <c r="BF158" s="65"/>
      <c r="BG158" s="65"/>
      <c r="BH158" s="65"/>
      <c r="BI158" s="65"/>
      <c r="BJ158" s="65"/>
      <c r="BK158" s="65"/>
      <c r="BL158" s="65"/>
      <c r="BM158" s="65"/>
      <c r="BN158" s="65"/>
      <c r="BO158" s="65"/>
      <c r="BP158" s="65"/>
      <c r="BQ158" s="65"/>
      <c r="BR158" s="65"/>
      <c r="BS158" s="65"/>
      <c r="BT158" s="65"/>
      <c r="BU158" s="65"/>
      <c r="BV158" s="65"/>
      <c r="BW158" s="65"/>
      <c r="BX158" s="64"/>
      <c r="BY158" s="64"/>
      <c r="BZ158" s="64"/>
      <c r="CA158" s="64"/>
      <c r="CB158" s="64"/>
      <c r="CC158" s="64"/>
      <c r="CD158" s="64"/>
      <c r="CE158" s="64"/>
      <c r="CF158" s="64"/>
      <c r="CG158" s="64"/>
      <c r="CH158" s="64"/>
      <c r="CI158" s="64"/>
      <c r="CJ158" s="64"/>
      <c r="CK158" s="64"/>
      <c r="CL158" s="64"/>
    </row>
    <row r="159" spans="1:90" x14ac:dyDescent="0.35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  <c r="AK159" s="65"/>
      <c r="AL159" s="65"/>
      <c r="AM159" s="65"/>
      <c r="AN159" s="65"/>
      <c r="AO159" s="65"/>
      <c r="AP159" s="65"/>
      <c r="AQ159" s="65"/>
      <c r="AR159" s="65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65"/>
      <c r="BD159" s="65"/>
      <c r="BE159" s="65"/>
      <c r="BF159" s="65"/>
      <c r="BG159" s="65"/>
      <c r="BH159" s="65"/>
      <c r="BI159" s="65"/>
      <c r="BJ159" s="65"/>
      <c r="BK159" s="65"/>
      <c r="BL159" s="65"/>
      <c r="BM159" s="65"/>
      <c r="BN159" s="65"/>
      <c r="BO159" s="65"/>
      <c r="BP159" s="65"/>
      <c r="BQ159" s="65"/>
      <c r="BR159" s="65"/>
      <c r="BS159" s="65"/>
      <c r="BT159" s="65"/>
      <c r="BU159" s="65"/>
      <c r="BV159" s="65"/>
      <c r="BW159" s="65"/>
      <c r="BX159" s="64"/>
      <c r="BY159" s="64"/>
      <c r="BZ159" s="64"/>
      <c r="CA159" s="64"/>
      <c r="CB159" s="64"/>
      <c r="CC159" s="64"/>
      <c r="CD159" s="64"/>
      <c r="CE159" s="64"/>
      <c r="CF159" s="64"/>
      <c r="CG159" s="64"/>
      <c r="CH159" s="64"/>
      <c r="CI159" s="64"/>
      <c r="CJ159" s="64"/>
      <c r="CK159" s="64"/>
      <c r="CL159" s="64"/>
    </row>
    <row r="160" spans="1:90" x14ac:dyDescent="0.35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  <c r="AI160" s="65"/>
      <c r="AJ160" s="65"/>
      <c r="AK160" s="65"/>
      <c r="AL160" s="65"/>
      <c r="AM160" s="65"/>
      <c r="AN160" s="65"/>
      <c r="AO160" s="65"/>
      <c r="AP160" s="65"/>
      <c r="AQ160" s="65"/>
      <c r="AR160" s="65"/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65"/>
      <c r="BD160" s="65"/>
      <c r="BE160" s="65"/>
      <c r="BF160" s="65"/>
      <c r="BG160" s="65"/>
      <c r="BH160" s="65"/>
      <c r="BI160" s="65"/>
      <c r="BJ160" s="65"/>
      <c r="BK160" s="65"/>
      <c r="BL160" s="65"/>
      <c r="BM160" s="65"/>
      <c r="BN160" s="65"/>
      <c r="BO160" s="65"/>
      <c r="BP160" s="65"/>
      <c r="BQ160" s="65"/>
      <c r="BR160" s="65"/>
      <c r="BS160" s="65"/>
      <c r="BT160" s="65"/>
      <c r="BU160" s="65"/>
      <c r="BV160" s="65"/>
      <c r="BW160" s="65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64"/>
      <c r="CL160" s="64"/>
    </row>
    <row r="161" spans="1:90" x14ac:dyDescent="0.35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  <c r="AI161" s="65"/>
      <c r="AJ161" s="65"/>
      <c r="AK161" s="65"/>
      <c r="AL161" s="65"/>
      <c r="AM161" s="65"/>
      <c r="AN161" s="65"/>
      <c r="AO161" s="65"/>
      <c r="AP161" s="65"/>
      <c r="AQ161" s="65"/>
      <c r="AR161" s="65"/>
      <c r="AS161" s="65"/>
      <c r="AT161" s="65"/>
      <c r="AU161" s="65"/>
      <c r="AV161" s="65"/>
      <c r="AW161" s="65"/>
      <c r="AX161" s="65"/>
      <c r="AY161" s="65"/>
      <c r="AZ161" s="65"/>
      <c r="BA161" s="65"/>
      <c r="BB161" s="65"/>
      <c r="BC161" s="65"/>
      <c r="BD161" s="65"/>
      <c r="BE161" s="65"/>
      <c r="BF161" s="65"/>
      <c r="BG161" s="65"/>
      <c r="BH161" s="65"/>
      <c r="BI161" s="65"/>
      <c r="BJ161" s="65"/>
      <c r="BK161" s="65"/>
      <c r="BL161" s="65"/>
      <c r="BM161" s="65"/>
      <c r="BN161" s="65"/>
      <c r="BO161" s="65"/>
      <c r="BP161" s="65"/>
      <c r="BQ161" s="65"/>
      <c r="BR161" s="65"/>
      <c r="BS161" s="65"/>
      <c r="BT161" s="65"/>
      <c r="BU161" s="65"/>
      <c r="BV161" s="65"/>
      <c r="BW161" s="65"/>
      <c r="BX161" s="64"/>
      <c r="BY161" s="64"/>
      <c r="BZ161" s="64"/>
      <c r="CA161" s="64"/>
      <c r="CB161" s="64"/>
      <c r="CC161" s="64"/>
      <c r="CD161" s="64"/>
      <c r="CE161" s="64"/>
      <c r="CF161" s="64"/>
      <c r="CG161" s="64"/>
      <c r="CH161" s="64"/>
      <c r="CI161" s="64"/>
      <c r="CJ161" s="64"/>
      <c r="CK161" s="64"/>
      <c r="CL161" s="64"/>
    </row>
    <row r="162" spans="1:90" x14ac:dyDescent="0.35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  <c r="AI162" s="65"/>
      <c r="AJ162" s="65"/>
      <c r="AK162" s="65"/>
      <c r="AL162" s="65"/>
      <c r="AM162" s="65"/>
      <c r="AN162" s="65"/>
      <c r="AO162" s="65"/>
      <c r="AP162" s="65"/>
      <c r="AQ162" s="65"/>
      <c r="AR162" s="65"/>
      <c r="AS162" s="65"/>
      <c r="AT162" s="65"/>
      <c r="AU162" s="65"/>
      <c r="AV162" s="65"/>
      <c r="AW162" s="65"/>
      <c r="AX162" s="65"/>
      <c r="AY162" s="65"/>
      <c r="AZ162" s="65"/>
      <c r="BA162" s="65"/>
      <c r="BB162" s="65"/>
      <c r="BC162" s="65"/>
      <c r="BD162" s="65"/>
      <c r="BE162" s="65"/>
      <c r="BF162" s="65"/>
      <c r="BG162" s="65"/>
      <c r="BH162" s="65"/>
      <c r="BI162" s="65"/>
      <c r="BJ162" s="65"/>
      <c r="BK162" s="65"/>
      <c r="BL162" s="65"/>
      <c r="BM162" s="65"/>
      <c r="BN162" s="65"/>
      <c r="BO162" s="65"/>
      <c r="BP162" s="65"/>
      <c r="BQ162" s="65"/>
      <c r="BR162" s="65"/>
      <c r="BS162" s="65"/>
      <c r="BT162" s="65"/>
      <c r="BU162" s="65"/>
      <c r="BV162" s="65"/>
      <c r="BW162" s="65"/>
      <c r="BX162" s="64"/>
      <c r="BY162" s="64"/>
      <c r="BZ162" s="64"/>
      <c r="CA162" s="64"/>
      <c r="CB162" s="64"/>
      <c r="CC162" s="64"/>
      <c r="CD162" s="64"/>
      <c r="CE162" s="64"/>
      <c r="CF162" s="64"/>
      <c r="CG162" s="64"/>
      <c r="CH162" s="64"/>
      <c r="CI162" s="64"/>
      <c r="CJ162" s="64"/>
      <c r="CK162" s="64"/>
      <c r="CL162" s="64"/>
    </row>
    <row r="163" spans="1:90" x14ac:dyDescent="0.35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5"/>
      <c r="BD163" s="65"/>
      <c r="BE163" s="65"/>
      <c r="BF163" s="65"/>
      <c r="BG163" s="65"/>
      <c r="BH163" s="65"/>
      <c r="BI163" s="65"/>
      <c r="BJ163" s="65"/>
      <c r="BK163" s="65"/>
      <c r="BL163" s="65"/>
      <c r="BM163" s="65"/>
      <c r="BN163" s="65"/>
      <c r="BO163" s="65"/>
      <c r="BP163" s="65"/>
      <c r="BQ163" s="65"/>
      <c r="BR163" s="65"/>
      <c r="BS163" s="65"/>
      <c r="BT163" s="65"/>
      <c r="BU163" s="65"/>
      <c r="BV163" s="65"/>
      <c r="BW163" s="65"/>
      <c r="BX163" s="64"/>
      <c r="BY163" s="64"/>
      <c r="BZ163" s="64"/>
      <c r="CA163" s="64"/>
      <c r="CB163" s="64"/>
      <c r="CC163" s="64"/>
      <c r="CD163" s="64"/>
      <c r="CE163" s="64"/>
      <c r="CF163" s="64"/>
      <c r="CG163" s="64"/>
      <c r="CH163" s="64"/>
      <c r="CI163" s="64"/>
      <c r="CJ163" s="64"/>
      <c r="CK163" s="64"/>
      <c r="CL163" s="64"/>
    </row>
    <row r="164" spans="1:90" x14ac:dyDescent="0.35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J164" s="65"/>
      <c r="AK164" s="65"/>
      <c r="AL164" s="65"/>
      <c r="AM164" s="65"/>
      <c r="AN164" s="65"/>
      <c r="AO164" s="65"/>
      <c r="AP164" s="65"/>
      <c r="AQ164" s="65"/>
      <c r="AR164" s="65"/>
      <c r="AS164" s="65"/>
      <c r="AT164" s="65"/>
      <c r="AU164" s="65"/>
      <c r="AV164" s="65"/>
      <c r="AW164" s="65"/>
      <c r="AX164" s="65"/>
      <c r="AY164" s="65"/>
      <c r="AZ164" s="65"/>
      <c r="BA164" s="65"/>
      <c r="BB164" s="65"/>
      <c r="BC164" s="65"/>
      <c r="BD164" s="65"/>
      <c r="BE164" s="65"/>
      <c r="BF164" s="65"/>
      <c r="BG164" s="65"/>
      <c r="BH164" s="65"/>
      <c r="BI164" s="65"/>
      <c r="BJ164" s="65"/>
      <c r="BK164" s="65"/>
      <c r="BL164" s="65"/>
      <c r="BM164" s="65"/>
      <c r="BN164" s="65"/>
      <c r="BO164" s="65"/>
      <c r="BP164" s="65"/>
      <c r="BQ164" s="65"/>
      <c r="BR164" s="65"/>
      <c r="BS164" s="65"/>
      <c r="BT164" s="65"/>
      <c r="BU164" s="65"/>
      <c r="BV164" s="65"/>
      <c r="BW164" s="65"/>
      <c r="BX164" s="64"/>
      <c r="BY164" s="64"/>
      <c r="BZ164" s="64"/>
      <c r="CA164" s="64"/>
      <c r="CB164" s="64"/>
      <c r="CC164" s="64"/>
      <c r="CD164" s="64"/>
      <c r="CE164" s="64"/>
      <c r="CF164" s="64"/>
      <c r="CG164" s="64"/>
      <c r="CH164" s="64"/>
      <c r="CI164" s="64"/>
      <c r="CJ164" s="64"/>
      <c r="CK164" s="64"/>
      <c r="CL164" s="64"/>
    </row>
    <row r="165" spans="1:90" x14ac:dyDescent="0.35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J165" s="65"/>
      <c r="AK165" s="65"/>
      <c r="AL165" s="65"/>
      <c r="AM165" s="65"/>
      <c r="AN165" s="65"/>
      <c r="AO165" s="65"/>
      <c r="AP165" s="65"/>
      <c r="AQ165" s="65"/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5"/>
      <c r="BD165" s="65"/>
      <c r="BE165" s="65"/>
      <c r="BF165" s="65"/>
      <c r="BG165" s="65"/>
      <c r="BH165" s="65"/>
      <c r="BI165" s="65"/>
      <c r="BJ165" s="65"/>
      <c r="BK165" s="65"/>
      <c r="BL165" s="65"/>
      <c r="BM165" s="65"/>
      <c r="BN165" s="65"/>
      <c r="BO165" s="65"/>
      <c r="BP165" s="65"/>
      <c r="BQ165" s="65"/>
      <c r="BR165" s="65"/>
      <c r="BS165" s="65"/>
      <c r="BT165" s="65"/>
      <c r="BU165" s="65"/>
      <c r="BV165" s="65"/>
      <c r="BW165" s="65"/>
      <c r="BX165" s="64"/>
      <c r="BY165" s="64"/>
      <c r="BZ165" s="64"/>
      <c r="CA165" s="64"/>
      <c r="CB165" s="64"/>
      <c r="CC165" s="64"/>
      <c r="CD165" s="64"/>
      <c r="CE165" s="64"/>
      <c r="CF165" s="64"/>
      <c r="CG165" s="64"/>
      <c r="CH165" s="64"/>
      <c r="CI165" s="64"/>
      <c r="CJ165" s="64"/>
      <c r="CK165" s="64"/>
      <c r="CL165" s="64"/>
    </row>
    <row r="166" spans="1:90" x14ac:dyDescent="0.35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  <c r="AI166" s="65"/>
      <c r="AJ166" s="65"/>
      <c r="AK166" s="65"/>
      <c r="AL166" s="65"/>
      <c r="AM166" s="65"/>
      <c r="AN166" s="65"/>
      <c r="AO166" s="65"/>
      <c r="AP166" s="65"/>
      <c r="AQ166" s="65"/>
      <c r="AR166" s="65"/>
      <c r="AS166" s="65"/>
      <c r="AT166" s="65"/>
      <c r="AU166" s="65"/>
      <c r="AV166" s="65"/>
      <c r="AW166" s="65"/>
      <c r="AX166" s="65"/>
      <c r="AY166" s="65"/>
      <c r="AZ166" s="65"/>
      <c r="BA166" s="65"/>
      <c r="BB166" s="65"/>
      <c r="BC166" s="65"/>
      <c r="BD166" s="65"/>
      <c r="BE166" s="65"/>
      <c r="BF166" s="65"/>
      <c r="BG166" s="65"/>
      <c r="BH166" s="65"/>
      <c r="BI166" s="65"/>
      <c r="BJ166" s="65"/>
      <c r="BK166" s="65"/>
      <c r="BL166" s="65"/>
      <c r="BM166" s="65"/>
      <c r="BN166" s="65"/>
      <c r="BO166" s="65"/>
      <c r="BP166" s="65"/>
      <c r="BQ166" s="65"/>
      <c r="BR166" s="65"/>
      <c r="BS166" s="65"/>
      <c r="BT166" s="65"/>
      <c r="BU166" s="65"/>
      <c r="BV166" s="65"/>
      <c r="BW166" s="65"/>
      <c r="BX166" s="64"/>
      <c r="BY166" s="64"/>
      <c r="BZ166" s="64"/>
      <c r="CA166" s="64"/>
      <c r="CB166" s="64"/>
      <c r="CC166" s="64"/>
      <c r="CD166" s="64"/>
      <c r="CE166" s="64"/>
      <c r="CF166" s="64"/>
      <c r="CG166" s="64"/>
      <c r="CH166" s="64"/>
      <c r="CI166" s="64"/>
      <c r="CJ166" s="64"/>
      <c r="CK166" s="64"/>
      <c r="CL166" s="64"/>
    </row>
    <row r="167" spans="1:90" x14ac:dyDescent="0.35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  <c r="AI167" s="65"/>
      <c r="AJ167" s="65"/>
      <c r="AK167" s="65"/>
      <c r="AL167" s="65"/>
      <c r="AM167" s="65"/>
      <c r="AN167" s="65"/>
      <c r="AO167" s="65"/>
      <c r="AP167" s="65"/>
      <c r="AQ167" s="65"/>
      <c r="AR167" s="65"/>
      <c r="AS167" s="65"/>
      <c r="AT167" s="65"/>
      <c r="AU167" s="65"/>
      <c r="AV167" s="65"/>
      <c r="AW167" s="65"/>
      <c r="AX167" s="65"/>
      <c r="AY167" s="65"/>
      <c r="AZ167" s="65"/>
      <c r="BA167" s="65"/>
      <c r="BB167" s="65"/>
      <c r="BC167" s="65"/>
      <c r="BD167" s="65"/>
      <c r="BE167" s="65"/>
      <c r="BF167" s="65"/>
      <c r="BG167" s="65"/>
      <c r="BH167" s="65"/>
      <c r="BI167" s="65"/>
      <c r="BJ167" s="65"/>
      <c r="BK167" s="65"/>
      <c r="BL167" s="65"/>
      <c r="BM167" s="65"/>
      <c r="BN167" s="65"/>
      <c r="BO167" s="65"/>
      <c r="BP167" s="65"/>
      <c r="BQ167" s="65"/>
      <c r="BR167" s="65"/>
      <c r="BS167" s="65"/>
      <c r="BT167" s="65"/>
      <c r="BU167" s="65"/>
      <c r="BV167" s="65"/>
      <c r="BW167" s="65"/>
      <c r="BX167" s="64"/>
      <c r="BY167" s="64"/>
      <c r="BZ167" s="64"/>
      <c r="CA167" s="64"/>
      <c r="CB167" s="64"/>
      <c r="CC167" s="64"/>
      <c r="CD167" s="64"/>
      <c r="CE167" s="64"/>
      <c r="CF167" s="64"/>
      <c r="CG167" s="64"/>
      <c r="CH167" s="64"/>
      <c r="CI167" s="64"/>
      <c r="CJ167" s="64"/>
      <c r="CK167" s="64"/>
      <c r="CL167" s="64"/>
    </row>
    <row r="168" spans="1:90" x14ac:dyDescent="0.35">
      <c r="BX168" s="64"/>
      <c r="BY168" s="64"/>
      <c r="BZ168" s="64"/>
      <c r="CA168" s="64"/>
      <c r="CB168" s="64"/>
      <c r="CC168" s="64"/>
      <c r="CD168" s="64"/>
      <c r="CE168" s="64"/>
      <c r="CF168" s="64"/>
      <c r="CG168" s="64"/>
      <c r="CH168" s="64"/>
      <c r="CI168" s="64"/>
      <c r="CJ168" s="64"/>
      <c r="CK168" s="64"/>
      <c r="CL168" s="64"/>
    </row>
    <row r="169" spans="1:90" x14ac:dyDescent="0.35">
      <c r="BX169" s="64"/>
      <c r="BY169" s="64"/>
      <c r="BZ169" s="64"/>
      <c r="CA169" s="64"/>
      <c r="CB169" s="64"/>
      <c r="CC169" s="64"/>
      <c r="CD169" s="64"/>
      <c r="CE169" s="64"/>
      <c r="CF169" s="64"/>
      <c r="CG169" s="64"/>
      <c r="CH169" s="64"/>
      <c r="CI169" s="64"/>
      <c r="CJ169" s="64"/>
      <c r="CK169" s="64"/>
      <c r="CL169" s="64"/>
    </row>
    <row r="170" spans="1:90" x14ac:dyDescent="0.35">
      <c r="BX170" s="64"/>
      <c r="BY170" s="64"/>
      <c r="BZ170" s="64"/>
      <c r="CA170" s="64"/>
      <c r="CB170" s="64"/>
      <c r="CC170" s="64"/>
      <c r="CD170" s="64"/>
      <c r="CE170" s="64"/>
      <c r="CF170" s="64"/>
      <c r="CG170" s="64"/>
      <c r="CH170" s="64"/>
      <c r="CI170" s="64"/>
      <c r="CJ170" s="64"/>
      <c r="CK170" s="64"/>
      <c r="CL170" s="64"/>
    </row>
    <row r="171" spans="1:90" x14ac:dyDescent="0.35">
      <c r="BX171" s="64"/>
      <c r="BY171" s="64"/>
      <c r="BZ171" s="64"/>
      <c r="CA171" s="64"/>
      <c r="CB171" s="64"/>
      <c r="CC171" s="64"/>
      <c r="CD171" s="64"/>
      <c r="CE171" s="64"/>
      <c r="CF171" s="64"/>
      <c r="CG171" s="64"/>
      <c r="CH171" s="64"/>
      <c r="CI171" s="64"/>
      <c r="CJ171" s="64"/>
      <c r="CK171" s="64"/>
      <c r="CL171" s="64"/>
    </row>
    <row r="172" spans="1:90" x14ac:dyDescent="0.35">
      <c r="BX172" s="64"/>
      <c r="BY172" s="64"/>
      <c r="BZ172" s="64"/>
      <c r="CA172" s="64"/>
      <c r="CB172" s="64"/>
      <c r="CC172" s="64"/>
      <c r="CD172" s="64"/>
      <c r="CE172" s="64"/>
      <c r="CF172" s="64"/>
      <c r="CG172" s="64"/>
      <c r="CH172" s="64"/>
      <c r="CI172" s="64"/>
      <c r="CJ172" s="64"/>
      <c r="CK172" s="64"/>
      <c r="CL172" s="64"/>
    </row>
    <row r="173" spans="1:90" x14ac:dyDescent="0.35">
      <c r="BX173" s="64"/>
      <c r="BY173" s="64"/>
      <c r="BZ173" s="64"/>
      <c r="CA173" s="64"/>
      <c r="CB173" s="64"/>
      <c r="CC173" s="64"/>
      <c r="CD173" s="64"/>
      <c r="CE173" s="64"/>
      <c r="CF173" s="64"/>
      <c r="CG173" s="64"/>
      <c r="CH173" s="64"/>
      <c r="CI173" s="64"/>
      <c r="CJ173" s="64"/>
      <c r="CK173" s="64"/>
      <c r="CL173" s="64"/>
    </row>
    <row r="174" spans="1:90" x14ac:dyDescent="0.35">
      <c r="BX174" s="64"/>
      <c r="BY174" s="64"/>
      <c r="BZ174" s="64"/>
      <c r="CA174" s="64"/>
      <c r="CB174" s="64"/>
      <c r="CC174" s="64"/>
      <c r="CD174" s="64"/>
      <c r="CE174" s="64"/>
      <c r="CF174" s="64"/>
      <c r="CG174" s="64"/>
      <c r="CH174" s="64"/>
      <c r="CI174" s="64"/>
      <c r="CJ174" s="64"/>
      <c r="CK174" s="64"/>
      <c r="CL174" s="64"/>
    </row>
    <row r="175" spans="1:90" x14ac:dyDescent="0.35">
      <c r="BX175" s="64"/>
      <c r="BY175" s="64"/>
      <c r="BZ175" s="64"/>
      <c r="CA175" s="64"/>
      <c r="CB175" s="64"/>
      <c r="CC175" s="64"/>
      <c r="CD175" s="64"/>
      <c r="CE175" s="64"/>
      <c r="CF175" s="64"/>
      <c r="CG175" s="64"/>
      <c r="CH175" s="64"/>
      <c r="CI175" s="64"/>
      <c r="CJ175" s="64"/>
      <c r="CK175" s="64"/>
      <c r="CL175" s="64"/>
    </row>
    <row r="176" spans="1:90" x14ac:dyDescent="0.35">
      <c r="BX176" s="64"/>
      <c r="BY176" s="64"/>
      <c r="BZ176" s="64"/>
      <c r="CA176" s="64"/>
      <c r="CB176" s="64"/>
      <c r="CC176" s="64"/>
      <c r="CD176" s="64"/>
      <c r="CE176" s="64"/>
      <c r="CF176" s="64"/>
      <c r="CG176" s="64"/>
      <c r="CH176" s="64"/>
      <c r="CI176" s="64"/>
      <c r="CJ176" s="64"/>
      <c r="CK176" s="64"/>
      <c r="CL176" s="64"/>
    </row>
    <row r="177" spans="76:90" x14ac:dyDescent="0.35">
      <c r="BX177" s="64"/>
      <c r="BY177" s="64"/>
      <c r="BZ177" s="64"/>
      <c r="CA177" s="64"/>
      <c r="CB177" s="64"/>
      <c r="CC177" s="64"/>
      <c r="CD177" s="64"/>
      <c r="CE177" s="64"/>
      <c r="CF177" s="64"/>
      <c r="CG177" s="64"/>
      <c r="CH177" s="64"/>
      <c r="CI177" s="64"/>
      <c r="CJ177" s="64"/>
      <c r="CK177" s="64"/>
      <c r="CL177" s="64"/>
    </row>
    <row r="178" spans="76:90" x14ac:dyDescent="0.35">
      <c r="BX178" s="64"/>
      <c r="BY178" s="64"/>
      <c r="BZ178" s="64"/>
      <c r="CA178" s="64"/>
      <c r="CB178" s="64"/>
      <c r="CC178" s="64"/>
      <c r="CD178" s="64"/>
      <c r="CE178" s="64"/>
      <c r="CF178" s="64"/>
      <c r="CG178" s="64"/>
      <c r="CH178" s="64"/>
      <c r="CI178" s="64"/>
      <c r="CJ178" s="64"/>
      <c r="CK178" s="64"/>
      <c r="CL178" s="64"/>
    </row>
    <row r="179" spans="76:90" x14ac:dyDescent="0.35">
      <c r="BX179" s="64"/>
      <c r="BY179" s="64"/>
      <c r="BZ179" s="64"/>
      <c r="CA179" s="64"/>
      <c r="CB179" s="64"/>
      <c r="CC179" s="64"/>
      <c r="CD179" s="64"/>
      <c r="CE179" s="64"/>
      <c r="CF179" s="64"/>
      <c r="CG179" s="64"/>
      <c r="CH179" s="64"/>
      <c r="CI179" s="64"/>
      <c r="CJ179" s="64"/>
      <c r="CK179" s="64"/>
      <c r="CL179" s="64"/>
    </row>
    <row r="180" spans="76:90" x14ac:dyDescent="0.35">
      <c r="BX180" s="64"/>
      <c r="BY180" s="64"/>
      <c r="BZ180" s="64"/>
      <c r="CA180" s="64"/>
      <c r="CB180" s="64"/>
      <c r="CC180" s="64"/>
      <c r="CD180" s="64"/>
      <c r="CE180" s="64"/>
      <c r="CF180" s="64"/>
      <c r="CG180" s="64"/>
      <c r="CH180" s="64"/>
      <c r="CI180" s="64"/>
      <c r="CJ180" s="64"/>
      <c r="CK180" s="64"/>
      <c r="CL180" s="64"/>
    </row>
    <row r="181" spans="76:90" x14ac:dyDescent="0.35">
      <c r="BX181" s="64"/>
      <c r="BY181" s="64"/>
      <c r="BZ181" s="64"/>
      <c r="CA181" s="64"/>
      <c r="CB181" s="64"/>
      <c r="CC181" s="64"/>
      <c r="CD181" s="64"/>
      <c r="CE181" s="64"/>
      <c r="CF181" s="64"/>
      <c r="CG181" s="64"/>
      <c r="CH181" s="64"/>
      <c r="CI181" s="64"/>
      <c r="CJ181" s="64"/>
      <c r="CK181" s="64"/>
      <c r="CL181" s="64"/>
    </row>
    <row r="182" spans="76:90" x14ac:dyDescent="0.35">
      <c r="BX182" s="64"/>
      <c r="BY182" s="64"/>
      <c r="BZ182" s="64"/>
      <c r="CA182" s="64"/>
      <c r="CB182" s="64"/>
      <c r="CC182" s="64"/>
      <c r="CD182" s="64"/>
      <c r="CE182" s="64"/>
      <c r="CF182" s="64"/>
      <c r="CG182" s="64"/>
      <c r="CH182" s="64"/>
      <c r="CI182" s="64"/>
      <c r="CJ182" s="64"/>
      <c r="CK182" s="64"/>
      <c r="CL182" s="64"/>
    </row>
    <row r="183" spans="76:90" x14ac:dyDescent="0.35">
      <c r="BX183" s="64"/>
      <c r="BY183" s="64"/>
      <c r="BZ183" s="64"/>
      <c r="CA183" s="64"/>
      <c r="CB183" s="64"/>
      <c r="CC183" s="64"/>
      <c r="CD183" s="64"/>
      <c r="CE183" s="64"/>
      <c r="CF183" s="64"/>
      <c r="CG183" s="64"/>
      <c r="CH183" s="64"/>
      <c r="CI183" s="64"/>
      <c r="CJ183" s="64"/>
      <c r="CK183" s="64"/>
      <c r="CL183" s="64"/>
    </row>
    <row r="184" spans="76:90" x14ac:dyDescent="0.35">
      <c r="BX184" s="64"/>
      <c r="BY184" s="64"/>
      <c r="BZ184" s="64"/>
      <c r="CA184" s="64"/>
      <c r="CB184" s="64"/>
      <c r="CC184" s="64"/>
      <c r="CD184" s="64"/>
      <c r="CE184" s="64"/>
      <c r="CF184" s="64"/>
      <c r="CG184" s="64"/>
      <c r="CH184" s="64"/>
      <c r="CI184" s="64"/>
      <c r="CJ184" s="64"/>
      <c r="CK184" s="64"/>
      <c r="CL184" s="64"/>
    </row>
    <row r="185" spans="76:90" x14ac:dyDescent="0.35">
      <c r="BX185" s="64"/>
      <c r="BY185" s="64"/>
      <c r="BZ185" s="64"/>
      <c r="CA185" s="64"/>
      <c r="CB185" s="64"/>
      <c r="CC185" s="64"/>
      <c r="CD185" s="64"/>
      <c r="CE185" s="64"/>
      <c r="CF185" s="64"/>
      <c r="CG185" s="64"/>
      <c r="CH185" s="64"/>
      <c r="CI185" s="64"/>
      <c r="CJ185" s="64"/>
      <c r="CK185" s="64"/>
      <c r="CL185" s="64"/>
    </row>
    <row r="186" spans="76:90" x14ac:dyDescent="0.35">
      <c r="BX186" s="64"/>
      <c r="BY186" s="64"/>
      <c r="BZ186" s="64"/>
      <c r="CA186" s="64"/>
      <c r="CB186" s="64"/>
      <c r="CC186" s="64"/>
      <c r="CD186" s="64"/>
      <c r="CE186" s="64"/>
      <c r="CF186" s="64"/>
      <c r="CG186" s="64"/>
      <c r="CH186" s="64"/>
      <c r="CI186" s="64"/>
      <c r="CJ186" s="64"/>
      <c r="CK186" s="64"/>
      <c r="CL186" s="64"/>
    </row>
    <row r="187" spans="76:90" x14ac:dyDescent="0.35">
      <c r="BX187" s="64"/>
      <c r="BY187" s="64"/>
      <c r="BZ187" s="64"/>
      <c r="CA187" s="64"/>
      <c r="CB187" s="64"/>
      <c r="CC187" s="64"/>
      <c r="CD187" s="64"/>
      <c r="CE187" s="64"/>
      <c r="CF187" s="64"/>
      <c r="CG187" s="64"/>
      <c r="CH187" s="64"/>
      <c r="CI187" s="64"/>
      <c r="CJ187" s="64"/>
      <c r="CK187" s="64"/>
      <c r="CL187" s="64"/>
    </row>
    <row r="188" spans="76:90" x14ac:dyDescent="0.35">
      <c r="BX188" s="64"/>
      <c r="BY188" s="64"/>
      <c r="BZ188" s="64"/>
      <c r="CA188" s="64"/>
      <c r="CB188" s="64"/>
      <c r="CC188" s="64"/>
      <c r="CD188" s="64"/>
      <c r="CE188" s="64"/>
      <c r="CF188" s="64"/>
      <c r="CG188" s="64"/>
      <c r="CH188" s="64"/>
      <c r="CI188" s="64"/>
      <c r="CJ188" s="64"/>
      <c r="CK188" s="64"/>
      <c r="CL188" s="64"/>
    </row>
    <row r="189" spans="76:90" x14ac:dyDescent="0.35">
      <c r="BX189" s="64"/>
      <c r="BY189" s="64"/>
      <c r="BZ189" s="64"/>
      <c r="CA189" s="64"/>
      <c r="CB189" s="64"/>
      <c r="CC189" s="64"/>
      <c r="CD189" s="64"/>
      <c r="CE189" s="64"/>
      <c r="CF189" s="64"/>
      <c r="CG189" s="64"/>
      <c r="CH189" s="64"/>
      <c r="CI189" s="64"/>
      <c r="CJ189" s="64"/>
      <c r="CK189" s="64"/>
      <c r="CL189" s="64"/>
    </row>
    <row r="190" spans="76:90" x14ac:dyDescent="0.35">
      <c r="BX190" s="64"/>
      <c r="BY190" s="64"/>
      <c r="BZ190" s="64"/>
      <c r="CA190" s="64"/>
      <c r="CB190" s="64"/>
      <c r="CC190" s="64"/>
      <c r="CD190" s="64"/>
      <c r="CE190" s="64"/>
      <c r="CF190" s="64"/>
      <c r="CG190" s="64"/>
      <c r="CH190" s="64"/>
      <c r="CI190" s="64"/>
      <c r="CJ190" s="64"/>
      <c r="CK190" s="64"/>
      <c r="CL190" s="64"/>
    </row>
    <row r="191" spans="76:90" x14ac:dyDescent="0.35">
      <c r="BX191" s="64"/>
      <c r="BY191" s="64"/>
      <c r="BZ191" s="64"/>
      <c r="CA191" s="64"/>
      <c r="CB191" s="64"/>
      <c r="CC191" s="64"/>
      <c r="CD191" s="64"/>
      <c r="CE191" s="64"/>
      <c r="CF191" s="64"/>
      <c r="CG191" s="64"/>
      <c r="CH191" s="64"/>
      <c r="CI191" s="64"/>
      <c r="CJ191" s="64"/>
      <c r="CK191" s="64"/>
      <c r="CL191" s="64"/>
    </row>
    <row r="192" spans="76:90" x14ac:dyDescent="0.35">
      <c r="BX192" s="64"/>
      <c r="BY192" s="64"/>
      <c r="BZ192" s="64"/>
      <c r="CA192" s="64"/>
      <c r="CB192" s="64"/>
      <c r="CC192" s="64"/>
      <c r="CD192" s="64"/>
      <c r="CE192" s="64"/>
      <c r="CF192" s="64"/>
      <c r="CG192" s="64"/>
      <c r="CH192" s="64"/>
      <c r="CI192" s="64"/>
      <c r="CJ192" s="64"/>
      <c r="CK192" s="64"/>
      <c r="CL192" s="64"/>
    </row>
    <row r="193" spans="76:90" x14ac:dyDescent="0.35">
      <c r="BX193" s="64"/>
      <c r="BY193" s="64"/>
      <c r="BZ193" s="64"/>
      <c r="CA193" s="64"/>
      <c r="CB193" s="64"/>
      <c r="CC193" s="64"/>
      <c r="CD193" s="64"/>
      <c r="CE193" s="64"/>
      <c r="CF193" s="64"/>
      <c r="CG193" s="64"/>
      <c r="CH193" s="64"/>
      <c r="CI193" s="64"/>
      <c r="CJ193" s="64"/>
      <c r="CK193" s="64"/>
      <c r="CL193" s="64"/>
    </row>
    <row r="194" spans="76:90" x14ac:dyDescent="0.35">
      <c r="BX194" s="64"/>
      <c r="BY194" s="64"/>
      <c r="BZ194" s="64"/>
      <c r="CA194" s="64"/>
      <c r="CB194" s="64"/>
      <c r="CC194" s="64"/>
      <c r="CD194" s="64"/>
      <c r="CE194" s="64"/>
      <c r="CF194" s="64"/>
      <c r="CG194" s="64"/>
      <c r="CH194" s="64"/>
      <c r="CI194" s="64"/>
      <c r="CJ194" s="64"/>
      <c r="CK194" s="64"/>
      <c r="CL194" s="64"/>
    </row>
    <row r="195" spans="76:90" x14ac:dyDescent="0.35">
      <c r="BX195" s="64"/>
      <c r="BY195" s="64"/>
      <c r="BZ195" s="64"/>
      <c r="CA195" s="64"/>
      <c r="CB195" s="64"/>
      <c r="CC195" s="64"/>
      <c r="CD195" s="64"/>
      <c r="CE195" s="64"/>
      <c r="CF195" s="64"/>
      <c r="CG195" s="64"/>
      <c r="CH195" s="64"/>
      <c r="CI195" s="64"/>
      <c r="CJ195" s="64"/>
      <c r="CK195" s="64"/>
      <c r="CL195" s="64"/>
    </row>
    <row r="196" spans="76:90" x14ac:dyDescent="0.35">
      <c r="BX196" s="64"/>
      <c r="BY196" s="64"/>
      <c r="BZ196" s="64"/>
      <c r="CA196" s="64"/>
      <c r="CB196" s="64"/>
      <c r="CC196" s="64"/>
      <c r="CD196" s="64"/>
      <c r="CE196" s="64"/>
      <c r="CF196" s="64"/>
      <c r="CG196" s="64"/>
      <c r="CH196" s="64"/>
      <c r="CI196" s="64"/>
      <c r="CJ196" s="64"/>
      <c r="CK196" s="64"/>
      <c r="CL196" s="64"/>
    </row>
    <row r="197" spans="76:90" x14ac:dyDescent="0.35">
      <c r="BX197" s="64"/>
      <c r="BY197" s="64"/>
      <c r="BZ197" s="64"/>
      <c r="CA197" s="64"/>
      <c r="CB197" s="64"/>
      <c r="CC197" s="64"/>
      <c r="CD197" s="64"/>
      <c r="CE197" s="64"/>
      <c r="CF197" s="64"/>
      <c r="CG197" s="64"/>
      <c r="CH197" s="64"/>
      <c r="CI197" s="64"/>
      <c r="CJ197" s="64"/>
      <c r="CK197" s="64"/>
      <c r="CL197" s="64"/>
    </row>
    <row r="198" spans="76:90" x14ac:dyDescent="0.35">
      <c r="BX198" s="64"/>
      <c r="BY198" s="64"/>
      <c r="BZ198" s="64"/>
      <c r="CA198" s="64"/>
      <c r="CB198" s="64"/>
      <c r="CC198" s="64"/>
      <c r="CD198" s="64"/>
      <c r="CE198" s="64"/>
      <c r="CF198" s="64"/>
      <c r="CG198" s="64"/>
      <c r="CH198" s="64"/>
      <c r="CI198" s="64"/>
      <c r="CJ198" s="64"/>
      <c r="CK198" s="64"/>
      <c r="CL198" s="64"/>
    </row>
    <row r="199" spans="76:90" x14ac:dyDescent="0.35">
      <c r="BX199" s="64"/>
      <c r="BY199" s="64"/>
      <c r="BZ199" s="64"/>
      <c r="CA199" s="64"/>
      <c r="CB199" s="64"/>
      <c r="CC199" s="64"/>
      <c r="CD199" s="64"/>
      <c r="CE199" s="64"/>
      <c r="CF199" s="64"/>
      <c r="CG199" s="64"/>
      <c r="CH199" s="64"/>
      <c r="CI199" s="64"/>
      <c r="CJ199" s="64"/>
      <c r="CK199" s="64"/>
      <c r="CL199" s="64"/>
    </row>
    <row r="200" spans="76:90" x14ac:dyDescent="0.35">
      <c r="BX200" s="64"/>
      <c r="BY200" s="64"/>
      <c r="BZ200" s="64"/>
      <c r="CA200" s="64"/>
      <c r="CB200" s="64"/>
      <c r="CC200" s="64"/>
      <c r="CD200" s="64"/>
      <c r="CE200" s="64"/>
      <c r="CF200" s="64"/>
      <c r="CG200" s="64"/>
      <c r="CH200" s="64"/>
      <c r="CI200" s="64"/>
      <c r="CJ200" s="64"/>
      <c r="CK200" s="64"/>
      <c r="CL200" s="64"/>
    </row>
    <row r="201" spans="76:90" x14ac:dyDescent="0.35">
      <c r="BX201" s="64"/>
      <c r="BY201" s="64"/>
      <c r="BZ201" s="64"/>
      <c r="CA201" s="64"/>
      <c r="CB201" s="64"/>
      <c r="CC201" s="64"/>
      <c r="CD201" s="64"/>
      <c r="CE201" s="64"/>
      <c r="CF201" s="64"/>
      <c r="CG201" s="64"/>
      <c r="CH201" s="64"/>
      <c r="CI201" s="64"/>
      <c r="CJ201" s="64"/>
      <c r="CK201" s="64"/>
      <c r="CL201" s="64"/>
    </row>
    <row r="202" spans="76:90" x14ac:dyDescent="0.35">
      <c r="BX202" s="64"/>
      <c r="BY202" s="64"/>
      <c r="BZ202" s="64"/>
      <c r="CA202" s="64"/>
      <c r="CB202" s="64"/>
      <c r="CC202" s="64"/>
      <c r="CD202" s="64"/>
      <c r="CE202" s="64"/>
      <c r="CF202" s="64"/>
      <c r="CG202" s="64"/>
      <c r="CH202" s="64"/>
      <c r="CI202" s="64"/>
      <c r="CJ202" s="64"/>
      <c r="CK202" s="64"/>
      <c r="CL202" s="64"/>
    </row>
    <row r="203" spans="76:90" x14ac:dyDescent="0.35">
      <c r="BX203" s="64"/>
      <c r="BY203" s="64"/>
      <c r="BZ203" s="64"/>
      <c r="CA203" s="64"/>
      <c r="CB203" s="64"/>
      <c r="CC203" s="64"/>
      <c r="CD203" s="64"/>
      <c r="CE203" s="64"/>
      <c r="CF203" s="64"/>
      <c r="CG203" s="64"/>
      <c r="CH203" s="64"/>
      <c r="CI203" s="64"/>
      <c r="CJ203" s="64"/>
      <c r="CK203" s="64"/>
      <c r="CL203" s="64"/>
    </row>
    <row r="204" spans="76:90" x14ac:dyDescent="0.35">
      <c r="BX204" s="64"/>
      <c r="BY204" s="64"/>
      <c r="BZ204" s="64"/>
      <c r="CA204" s="64"/>
      <c r="CB204" s="64"/>
      <c r="CC204" s="64"/>
      <c r="CD204" s="64"/>
      <c r="CE204" s="64"/>
      <c r="CF204" s="64"/>
      <c r="CG204" s="64"/>
      <c r="CH204" s="64"/>
      <c r="CI204" s="64"/>
      <c r="CJ204" s="64"/>
      <c r="CK204" s="64"/>
      <c r="CL204" s="64"/>
    </row>
    <row r="205" spans="76:90" x14ac:dyDescent="0.35">
      <c r="BX205" s="64"/>
      <c r="BY205" s="64"/>
      <c r="BZ205" s="64"/>
      <c r="CA205" s="64"/>
      <c r="CB205" s="64"/>
      <c r="CC205" s="64"/>
      <c r="CD205" s="64"/>
      <c r="CE205" s="64"/>
      <c r="CF205" s="64"/>
      <c r="CG205" s="64"/>
      <c r="CH205" s="64"/>
      <c r="CI205" s="64"/>
      <c r="CJ205" s="64"/>
      <c r="CK205" s="64"/>
      <c r="CL205" s="64"/>
    </row>
    <row r="206" spans="76:90" x14ac:dyDescent="0.35">
      <c r="BX206" s="64"/>
      <c r="BY206" s="64"/>
      <c r="BZ206" s="64"/>
      <c r="CA206" s="64"/>
      <c r="CB206" s="64"/>
      <c r="CC206" s="64"/>
      <c r="CD206" s="64"/>
      <c r="CE206" s="64"/>
      <c r="CF206" s="64"/>
      <c r="CG206" s="64"/>
      <c r="CH206" s="64"/>
      <c r="CI206" s="64"/>
      <c r="CJ206" s="64"/>
      <c r="CK206" s="64"/>
      <c r="CL206" s="64"/>
    </row>
    <row r="207" spans="76:90" x14ac:dyDescent="0.35">
      <c r="BX207" s="64"/>
      <c r="BY207" s="64"/>
      <c r="BZ207" s="64"/>
      <c r="CA207" s="64"/>
      <c r="CB207" s="64"/>
      <c r="CC207" s="64"/>
      <c r="CD207" s="64"/>
      <c r="CE207" s="64"/>
      <c r="CF207" s="64"/>
      <c r="CG207" s="64"/>
      <c r="CH207" s="64"/>
      <c r="CI207" s="64"/>
      <c r="CJ207" s="64"/>
      <c r="CK207" s="64"/>
      <c r="CL207" s="64"/>
    </row>
    <row r="208" spans="76:90" x14ac:dyDescent="0.35">
      <c r="BX208" s="64"/>
      <c r="BY208" s="64"/>
      <c r="BZ208" s="64"/>
      <c r="CA208" s="64"/>
      <c r="CB208" s="64"/>
      <c r="CC208" s="64"/>
      <c r="CD208" s="64"/>
      <c r="CE208" s="64"/>
      <c r="CF208" s="64"/>
      <c r="CG208" s="64"/>
      <c r="CH208" s="64"/>
      <c r="CI208" s="64"/>
      <c r="CJ208" s="64"/>
      <c r="CK208" s="64"/>
      <c r="CL208" s="64"/>
    </row>
    <row r="209" spans="76:90" x14ac:dyDescent="0.35">
      <c r="BX209" s="64"/>
      <c r="BY209" s="64"/>
      <c r="BZ209" s="64"/>
      <c r="CA209" s="64"/>
      <c r="CB209" s="64"/>
      <c r="CC209" s="64"/>
      <c r="CD209" s="64"/>
      <c r="CE209" s="64"/>
      <c r="CF209" s="64"/>
      <c r="CG209" s="64"/>
      <c r="CH209" s="64"/>
      <c r="CI209" s="64"/>
      <c r="CJ209" s="64"/>
      <c r="CK209" s="64"/>
      <c r="CL209" s="64"/>
    </row>
    <row r="210" spans="76:90" x14ac:dyDescent="0.35">
      <c r="BX210" s="64"/>
      <c r="BY210" s="64"/>
      <c r="BZ210" s="64"/>
      <c r="CA210" s="64"/>
      <c r="CB210" s="64"/>
      <c r="CC210" s="64"/>
      <c r="CD210" s="64"/>
      <c r="CE210" s="64"/>
      <c r="CF210" s="64"/>
      <c r="CG210" s="64"/>
      <c r="CH210" s="64"/>
      <c r="CI210" s="64"/>
      <c r="CJ210" s="64"/>
      <c r="CK210" s="64"/>
      <c r="CL210" s="64"/>
    </row>
    <row r="211" spans="76:90" x14ac:dyDescent="0.35">
      <c r="BX211" s="64"/>
      <c r="BY211" s="64"/>
      <c r="BZ211" s="64"/>
      <c r="CA211" s="64"/>
      <c r="CB211" s="64"/>
      <c r="CC211" s="64"/>
      <c r="CD211" s="64"/>
      <c r="CE211" s="64"/>
      <c r="CF211" s="64"/>
      <c r="CG211" s="64"/>
      <c r="CH211" s="64"/>
      <c r="CI211" s="64"/>
      <c r="CJ211" s="64"/>
      <c r="CK211" s="64"/>
      <c r="CL211" s="64"/>
    </row>
    <row r="212" spans="76:90" x14ac:dyDescent="0.35">
      <c r="BX212" s="64"/>
      <c r="BY212" s="64"/>
      <c r="BZ212" s="64"/>
      <c r="CA212" s="64"/>
      <c r="CB212" s="64"/>
      <c r="CC212" s="64"/>
      <c r="CD212" s="64"/>
      <c r="CE212" s="64"/>
      <c r="CF212" s="64"/>
      <c r="CG212" s="64"/>
      <c r="CH212" s="64"/>
      <c r="CI212" s="64"/>
      <c r="CJ212" s="64"/>
      <c r="CK212" s="64"/>
      <c r="CL212" s="64"/>
    </row>
    <row r="213" spans="76:90" x14ac:dyDescent="0.35">
      <c r="BX213" s="64"/>
      <c r="BY213" s="64"/>
      <c r="BZ213" s="64"/>
      <c r="CA213" s="64"/>
      <c r="CB213" s="64"/>
      <c r="CC213" s="64"/>
      <c r="CD213" s="64"/>
      <c r="CE213" s="64"/>
      <c r="CF213" s="64"/>
      <c r="CG213" s="64"/>
      <c r="CH213" s="64"/>
      <c r="CI213" s="64"/>
      <c r="CJ213" s="64"/>
      <c r="CK213" s="64"/>
      <c r="CL213" s="64"/>
    </row>
    <row r="214" spans="76:90" x14ac:dyDescent="0.35">
      <c r="BX214" s="64"/>
      <c r="BY214" s="64"/>
      <c r="BZ214" s="64"/>
      <c r="CA214" s="64"/>
      <c r="CB214" s="64"/>
      <c r="CC214" s="64"/>
      <c r="CD214" s="64"/>
      <c r="CE214" s="64"/>
      <c r="CF214" s="64"/>
      <c r="CG214" s="64"/>
      <c r="CH214" s="64"/>
      <c r="CI214" s="64"/>
      <c r="CJ214" s="64"/>
      <c r="CK214" s="64"/>
      <c r="CL214" s="64"/>
    </row>
    <row r="215" spans="76:90" x14ac:dyDescent="0.35">
      <c r="BX215" s="64"/>
      <c r="BY215" s="64"/>
      <c r="BZ215" s="64"/>
      <c r="CA215" s="64"/>
      <c r="CB215" s="64"/>
      <c r="CC215" s="64"/>
      <c r="CD215" s="64"/>
      <c r="CE215" s="64"/>
      <c r="CF215" s="64"/>
      <c r="CG215" s="64"/>
      <c r="CH215" s="64"/>
      <c r="CI215" s="64"/>
      <c r="CJ215" s="64"/>
      <c r="CK215" s="64"/>
      <c r="CL215" s="64"/>
    </row>
    <row r="216" spans="76:90" x14ac:dyDescent="0.35">
      <c r="BX216" s="64"/>
      <c r="BY216" s="64"/>
      <c r="BZ216" s="64"/>
      <c r="CA216" s="64"/>
      <c r="CB216" s="64"/>
      <c r="CC216" s="64"/>
      <c r="CD216" s="64"/>
      <c r="CE216" s="64"/>
      <c r="CF216" s="64"/>
      <c r="CG216" s="64"/>
      <c r="CH216" s="64"/>
      <c r="CI216" s="64"/>
      <c r="CJ216" s="64"/>
      <c r="CK216" s="64"/>
      <c r="CL216" s="64"/>
    </row>
    <row r="217" spans="76:90" x14ac:dyDescent="0.35">
      <c r="BX217" s="64"/>
      <c r="BY217" s="64"/>
      <c r="BZ217" s="64"/>
      <c r="CA217" s="64"/>
      <c r="CB217" s="64"/>
      <c r="CC217" s="64"/>
      <c r="CD217" s="64"/>
      <c r="CE217" s="64"/>
      <c r="CF217" s="64"/>
      <c r="CG217" s="64"/>
      <c r="CH217" s="64"/>
      <c r="CI217" s="64"/>
      <c r="CJ217" s="64"/>
      <c r="CK217" s="64"/>
      <c r="CL217" s="64"/>
    </row>
    <row r="218" spans="76:90" x14ac:dyDescent="0.35">
      <c r="BX218" s="64"/>
      <c r="BY218" s="64"/>
      <c r="BZ218" s="64"/>
      <c r="CA218" s="64"/>
      <c r="CB218" s="64"/>
      <c r="CC218" s="64"/>
      <c r="CD218" s="64"/>
      <c r="CE218" s="64"/>
      <c r="CF218" s="64"/>
      <c r="CG218" s="64"/>
      <c r="CH218" s="64"/>
      <c r="CI218" s="64"/>
      <c r="CJ218" s="64"/>
      <c r="CK218" s="64"/>
      <c r="CL218" s="64"/>
    </row>
    <row r="219" spans="76:90" x14ac:dyDescent="0.35">
      <c r="BX219" s="64"/>
      <c r="BY219" s="64"/>
      <c r="BZ219" s="64"/>
      <c r="CA219" s="64"/>
      <c r="CB219" s="64"/>
      <c r="CC219" s="64"/>
      <c r="CD219" s="64"/>
      <c r="CE219" s="64"/>
      <c r="CF219" s="64"/>
      <c r="CG219" s="64"/>
      <c r="CH219" s="64"/>
      <c r="CI219" s="64"/>
      <c r="CJ219" s="64"/>
      <c r="CK219" s="64"/>
      <c r="CL219" s="64"/>
    </row>
    <row r="220" spans="76:90" x14ac:dyDescent="0.35">
      <c r="BX220" s="64"/>
      <c r="BY220" s="64"/>
      <c r="BZ220" s="64"/>
      <c r="CA220" s="64"/>
      <c r="CB220" s="64"/>
      <c r="CC220" s="64"/>
      <c r="CD220" s="64"/>
      <c r="CE220" s="64"/>
      <c r="CF220" s="64"/>
      <c r="CG220" s="64"/>
      <c r="CH220" s="64"/>
      <c r="CI220" s="64"/>
      <c r="CJ220" s="64"/>
      <c r="CK220" s="64"/>
      <c r="CL220" s="64"/>
    </row>
    <row r="221" spans="76:90" x14ac:dyDescent="0.35">
      <c r="BX221" s="64"/>
      <c r="BY221" s="64"/>
      <c r="BZ221" s="64"/>
      <c r="CA221" s="64"/>
      <c r="CB221" s="64"/>
      <c r="CC221" s="64"/>
      <c r="CD221" s="64"/>
      <c r="CE221" s="64"/>
      <c r="CF221" s="64"/>
      <c r="CG221" s="64"/>
      <c r="CH221" s="64"/>
      <c r="CI221" s="64"/>
      <c r="CJ221" s="64"/>
      <c r="CK221" s="64"/>
      <c r="CL221" s="64"/>
    </row>
    <row r="222" spans="76:90" x14ac:dyDescent="0.35">
      <c r="BX222" s="64"/>
      <c r="BY222" s="64"/>
      <c r="BZ222" s="64"/>
      <c r="CA222" s="64"/>
      <c r="CB222" s="64"/>
      <c r="CC222" s="64"/>
      <c r="CD222" s="64"/>
      <c r="CE222" s="64"/>
      <c r="CF222" s="64"/>
      <c r="CG222" s="64"/>
      <c r="CH222" s="64"/>
      <c r="CI222" s="64"/>
      <c r="CJ222" s="64"/>
      <c r="CK222" s="64"/>
      <c r="CL222" s="64"/>
    </row>
    <row r="223" spans="76:90" x14ac:dyDescent="0.35">
      <c r="BX223" s="64"/>
      <c r="BY223" s="64"/>
      <c r="BZ223" s="64"/>
      <c r="CA223" s="64"/>
      <c r="CB223" s="64"/>
      <c r="CC223" s="64"/>
      <c r="CD223" s="64"/>
      <c r="CE223" s="64"/>
      <c r="CF223" s="64"/>
      <c r="CG223" s="64"/>
      <c r="CH223" s="64"/>
      <c r="CI223" s="64"/>
      <c r="CJ223" s="64"/>
      <c r="CK223" s="64"/>
      <c r="CL223" s="64"/>
    </row>
    <row r="224" spans="76:90" x14ac:dyDescent="0.35">
      <c r="BX224" s="64"/>
      <c r="BY224" s="64"/>
      <c r="BZ224" s="64"/>
      <c r="CA224" s="64"/>
      <c r="CB224" s="64"/>
      <c r="CC224" s="64"/>
      <c r="CD224" s="64"/>
      <c r="CE224" s="64"/>
      <c r="CF224" s="64"/>
      <c r="CG224" s="64"/>
      <c r="CH224" s="64"/>
      <c r="CI224" s="64"/>
      <c r="CJ224" s="64"/>
      <c r="CK224" s="64"/>
      <c r="CL224" s="64"/>
    </row>
    <row r="225" spans="76:90" x14ac:dyDescent="0.35">
      <c r="BX225" s="64"/>
      <c r="BY225" s="64"/>
      <c r="BZ225" s="64"/>
      <c r="CA225" s="64"/>
      <c r="CB225" s="64"/>
      <c r="CC225" s="64"/>
      <c r="CD225" s="64"/>
      <c r="CE225" s="64"/>
      <c r="CF225" s="64"/>
      <c r="CG225" s="64"/>
      <c r="CH225" s="64"/>
      <c r="CI225" s="64"/>
      <c r="CJ225" s="64"/>
      <c r="CK225" s="64"/>
      <c r="CL225" s="64"/>
    </row>
    <row r="226" spans="76:90" x14ac:dyDescent="0.35">
      <c r="BX226" s="64"/>
      <c r="BY226" s="64"/>
      <c r="BZ226" s="64"/>
      <c r="CA226" s="64"/>
      <c r="CB226" s="64"/>
      <c r="CC226" s="64"/>
      <c r="CD226" s="64"/>
      <c r="CE226" s="64"/>
      <c r="CF226" s="64"/>
      <c r="CG226" s="64"/>
      <c r="CH226" s="64"/>
      <c r="CI226" s="64"/>
      <c r="CJ226" s="64"/>
      <c r="CK226" s="64"/>
      <c r="CL226" s="64"/>
    </row>
    <row r="227" spans="76:90" x14ac:dyDescent="0.35">
      <c r="BX227" s="64"/>
      <c r="BY227" s="64"/>
      <c r="BZ227" s="64"/>
      <c r="CA227" s="64"/>
      <c r="CB227" s="64"/>
      <c r="CC227" s="64"/>
      <c r="CD227" s="64"/>
      <c r="CE227" s="64"/>
      <c r="CF227" s="64"/>
      <c r="CG227" s="64"/>
      <c r="CH227" s="64"/>
      <c r="CI227" s="64"/>
      <c r="CJ227" s="64"/>
      <c r="CK227" s="64"/>
      <c r="CL227" s="64"/>
    </row>
    <row r="228" spans="76:90" x14ac:dyDescent="0.35">
      <c r="BX228" s="64"/>
      <c r="BY228" s="64"/>
      <c r="BZ228" s="64"/>
      <c r="CA228" s="64"/>
      <c r="CB228" s="64"/>
      <c r="CC228" s="64"/>
      <c r="CD228" s="64"/>
      <c r="CE228" s="64"/>
      <c r="CF228" s="64"/>
      <c r="CG228" s="64"/>
      <c r="CH228" s="64"/>
      <c r="CI228" s="64"/>
      <c r="CJ228" s="64"/>
      <c r="CK228" s="64"/>
      <c r="CL228" s="64"/>
    </row>
    <row r="229" spans="76:90" x14ac:dyDescent="0.35">
      <c r="BX229" s="64"/>
      <c r="BY229" s="64"/>
      <c r="BZ229" s="64"/>
      <c r="CA229" s="64"/>
      <c r="CB229" s="64"/>
      <c r="CC229" s="64"/>
      <c r="CD229" s="64"/>
      <c r="CE229" s="64"/>
      <c r="CF229" s="64"/>
      <c r="CG229" s="64"/>
      <c r="CH229" s="64"/>
      <c r="CI229" s="64"/>
      <c r="CJ229" s="64"/>
      <c r="CK229" s="64"/>
      <c r="CL229" s="64"/>
    </row>
    <row r="230" spans="76:90" x14ac:dyDescent="0.35">
      <c r="BX230" s="64"/>
      <c r="BY230" s="64"/>
      <c r="BZ230" s="64"/>
      <c r="CA230" s="64"/>
      <c r="CB230" s="64"/>
      <c r="CC230" s="64"/>
      <c r="CD230" s="64"/>
      <c r="CE230" s="64"/>
      <c r="CF230" s="64"/>
      <c r="CG230" s="64"/>
      <c r="CH230" s="64"/>
      <c r="CI230" s="64"/>
      <c r="CJ230" s="64"/>
      <c r="CK230" s="64"/>
      <c r="CL230" s="64"/>
    </row>
    <row r="231" spans="76:90" x14ac:dyDescent="0.35">
      <c r="BX231" s="64"/>
      <c r="BY231" s="64"/>
      <c r="BZ231" s="64"/>
      <c r="CA231" s="64"/>
      <c r="CB231" s="64"/>
      <c r="CC231" s="64"/>
      <c r="CD231" s="64"/>
      <c r="CE231" s="64"/>
      <c r="CF231" s="64"/>
      <c r="CG231" s="64"/>
      <c r="CH231" s="64"/>
      <c r="CI231" s="64"/>
      <c r="CJ231" s="64"/>
      <c r="CK231" s="64"/>
      <c r="CL231" s="64"/>
    </row>
    <row r="232" spans="76:90" x14ac:dyDescent="0.35">
      <c r="BX232" s="64"/>
      <c r="BY232" s="64"/>
      <c r="BZ232" s="64"/>
      <c r="CA232" s="64"/>
      <c r="CB232" s="64"/>
      <c r="CC232" s="64"/>
      <c r="CD232" s="64"/>
      <c r="CE232" s="64"/>
      <c r="CF232" s="64"/>
      <c r="CG232" s="64"/>
      <c r="CH232" s="64"/>
      <c r="CI232" s="64"/>
      <c r="CJ232" s="64"/>
      <c r="CK232" s="64"/>
      <c r="CL232" s="64"/>
    </row>
    <row r="233" spans="76:90" x14ac:dyDescent="0.35">
      <c r="BX233" s="64"/>
      <c r="BY233" s="64"/>
      <c r="BZ233" s="64"/>
      <c r="CA233" s="64"/>
      <c r="CB233" s="64"/>
      <c r="CC233" s="64"/>
      <c r="CD233" s="64"/>
      <c r="CE233" s="64"/>
      <c r="CF233" s="64"/>
      <c r="CG233" s="64"/>
      <c r="CH233" s="64"/>
      <c r="CI233" s="64"/>
      <c r="CJ233" s="64"/>
      <c r="CK233" s="64"/>
      <c r="CL233" s="64"/>
    </row>
    <row r="234" spans="76:90" x14ac:dyDescent="0.35">
      <c r="BX234" s="64"/>
      <c r="BY234" s="64"/>
      <c r="BZ234" s="64"/>
      <c r="CA234" s="64"/>
      <c r="CB234" s="64"/>
      <c r="CC234" s="64"/>
      <c r="CD234" s="64"/>
      <c r="CE234" s="64"/>
      <c r="CF234" s="64"/>
      <c r="CG234" s="64"/>
      <c r="CH234" s="64"/>
      <c r="CI234" s="64"/>
      <c r="CJ234" s="64"/>
      <c r="CK234" s="64"/>
      <c r="CL234" s="64"/>
    </row>
    <row r="235" spans="76:90" x14ac:dyDescent="0.35">
      <c r="BX235" s="64"/>
      <c r="BY235" s="64"/>
      <c r="BZ235" s="64"/>
      <c r="CA235" s="64"/>
      <c r="CB235" s="64"/>
      <c r="CC235" s="64"/>
      <c r="CD235" s="64"/>
      <c r="CE235" s="64"/>
      <c r="CF235" s="64"/>
      <c r="CG235" s="64"/>
      <c r="CH235" s="64"/>
      <c r="CI235" s="64"/>
      <c r="CJ235" s="64"/>
      <c r="CK235" s="64"/>
      <c r="CL235" s="64"/>
    </row>
    <row r="236" spans="76:90" x14ac:dyDescent="0.35">
      <c r="BX236" s="64"/>
      <c r="BY236" s="64"/>
      <c r="BZ236" s="64"/>
      <c r="CA236" s="64"/>
      <c r="CB236" s="64"/>
      <c r="CC236" s="64"/>
      <c r="CD236" s="64"/>
      <c r="CE236" s="64"/>
      <c r="CF236" s="64"/>
      <c r="CG236" s="64"/>
      <c r="CH236" s="64"/>
      <c r="CI236" s="64"/>
      <c r="CJ236" s="64"/>
      <c r="CK236" s="64"/>
      <c r="CL236" s="64"/>
    </row>
    <row r="237" spans="76:90" x14ac:dyDescent="0.35">
      <c r="BX237" s="64"/>
      <c r="BY237" s="64"/>
      <c r="BZ237" s="64"/>
      <c r="CA237" s="64"/>
      <c r="CB237" s="64"/>
      <c r="CC237" s="64"/>
      <c r="CD237" s="64"/>
      <c r="CE237" s="64"/>
      <c r="CF237" s="64"/>
      <c r="CG237" s="64"/>
      <c r="CH237" s="64"/>
      <c r="CI237" s="64"/>
      <c r="CJ237" s="64"/>
      <c r="CK237" s="64"/>
      <c r="CL237" s="64"/>
    </row>
    <row r="238" spans="76:90" x14ac:dyDescent="0.35">
      <c r="BX238" s="64"/>
      <c r="BY238" s="64"/>
      <c r="BZ238" s="64"/>
      <c r="CA238" s="64"/>
      <c r="CB238" s="64"/>
      <c r="CC238" s="64"/>
      <c r="CD238" s="64"/>
      <c r="CE238" s="64"/>
      <c r="CF238" s="64"/>
      <c r="CG238" s="64"/>
      <c r="CH238" s="64"/>
      <c r="CI238" s="64"/>
      <c r="CJ238" s="64"/>
      <c r="CK238" s="64"/>
      <c r="CL238" s="64"/>
    </row>
    <row r="239" spans="76:90" x14ac:dyDescent="0.35">
      <c r="BX239" s="64"/>
      <c r="BY239" s="64"/>
      <c r="BZ239" s="64"/>
      <c r="CA239" s="64"/>
      <c r="CB239" s="64"/>
      <c r="CC239" s="64"/>
      <c r="CD239" s="64"/>
      <c r="CE239" s="64"/>
      <c r="CF239" s="64"/>
      <c r="CG239" s="64"/>
      <c r="CH239" s="64"/>
      <c r="CI239" s="64"/>
      <c r="CJ239" s="64"/>
      <c r="CK239" s="64"/>
      <c r="CL239" s="64"/>
    </row>
    <row r="240" spans="76:90" x14ac:dyDescent="0.35">
      <c r="BX240" s="64"/>
      <c r="BY240" s="64"/>
      <c r="BZ240" s="64"/>
      <c r="CA240" s="64"/>
      <c r="CB240" s="64"/>
      <c r="CC240" s="64"/>
      <c r="CD240" s="64"/>
      <c r="CE240" s="64"/>
      <c r="CF240" s="64"/>
      <c r="CG240" s="64"/>
      <c r="CH240" s="64"/>
      <c r="CI240" s="64"/>
      <c r="CJ240" s="64"/>
      <c r="CK240" s="64"/>
      <c r="CL240" s="64"/>
    </row>
    <row r="241" spans="76:90" x14ac:dyDescent="0.35">
      <c r="BX241" s="64"/>
      <c r="BY241" s="64"/>
      <c r="BZ241" s="64"/>
      <c r="CA241" s="64"/>
      <c r="CB241" s="64"/>
      <c r="CC241" s="64"/>
      <c r="CD241" s="64"/>
      <c r="CE241" s="64"/>
      <c r="CF241" s="64"/>
      <c r="CG241" s="64"/>
      <c r="CH241" s="64"/>
      <c r="CI241" s="64"/>
      <c r="CJ241" s="64"/>
      <c r="CK241" s="64"/>
      <c r="CL241" s="64"/>
    </row>
    <row r="242" spans="76:90" x14ac:dyDescent="0.35">
      <c r="BX242" s="64"/>
      <c r="BY242" s="64"/>
      <c r="BZ242" s="64"/>
      <c r="CA242" s="64"/>
      <c r="CB242" s="64"/>
      <c r="CC242" s="64"/>
      <c r="CD242" s="64"/>
      <c r="CE242" s="64"/>
      <c r="CF242" s="64"/>
      <c r="CG242" s="64"/>
      <c r="CH242" s="64"/>
      <c r="CI242" s="64"/>
      <c r="CJ242" s="64"/>
      <c r="CK242" s="64"/>
      <c r="CL242" s="64"/>
    </row>
    <row r="243" spans="76:90" x14ac:dyDescent="0.35">
      <c r="BX243" s="64"/>
      <c r="BY243" s="64"/>
      <c r="BZ243" s="64"/>
      <c r="CA243" s="64"/>
      <c r="CB243" s="64"/>
      <c r="CC243" s="64"/>
      <c r="CD243" s="64"/>
      <c r="CE243" s="64"/>
      <c r="CF243" s="64"/>
      <c r="CG243" s="64"/>
      <c r="CH243" s="64"/>
      <c r="CI243" s="64"/>
      <c r="CJ243" s="64"/>
      <c r="CK243" s="64"/>
      <c r="CL243" s="64"/>
    </row>
    <row r="244" spans="76:90" x14ac:dyDescent="0.35">
      <c r="BX244" s="64"/>
      <c r="BY244" s="64"/>
      <c r="BZ244" s="64"/>
      <c r="CA244" s="64"/>
      <c r="CB244" s="64"/>
      <c r="CC244" s="64"/>
      <c r="CD244" s="64"/>
      <c r="CE244" s="64"/>
      <c r="CF244" s="64"/>
      <c r="CG244" s="64"/>
      <c r="CH244" s="64"/>
      <c r="CI244" s="64"/>
      <c r="CJ244" s="64"/>
      <c r="CK244" s="64"/>
      <c r="CL244" s="64"/>
    </row>
    <row r="245" spans="76:90" x14ac:dyDescent="0.35">
      <c r="BX245" s="64"/>
      <c r="BY245" s="64"/>
      <c r="BZ245" s="64"/>
      <c r="CA245" s="64"/>
      <c r="CB245" s="64"/>
      <c r="CC245" s="64"/>
      <c r="CD245" s="64"/>
      <c r="CE245" s="64"/>
      <c r="CF245" s="64"/>
      <c r="CG245" s="64"/>
      <c r="CH245" s="64"/>
      <c r="CI245" s="64"/>
      <c r="CJ245" s="64"/>
      <c r="CK245" s="64"/>
      <c r="CL245" s="64"/>
    </row>
    <row r="246" spans="76:90" x14ac:dyDescent="0.35">
      <c r="BX246" s="64"/>
      <c r="BY246" s="64"/>
      <c r="BZ246" s="64"/>
      <c r="CA246" s="64"/>
      <c r="CB246" s="64"/>
      <c r="CC246" s="64"/>
      <c r="CD246" s="64"/>
      <c r="CE246" s="64"/>
      <c r="CF246" s="64"/>
      <c r="CG246" s="64"/>
      <c r="CH246" s="64"/>
      <c r="CI246" s="64"/>
      <c r="CJ246" s="64"/>
      <c r="CK246" s="64"/>
      <c r="CL246" s="64"/>
    </row>
    <row r="247" spans="76:90" x14ac:dyDescent="0.35">
      <c r="BX247" s="64"/>
      <c r="BY247" s="64"/>
      <c r="BZ247" s="64"/>
      <c r="CA247" s="64"/>
      <c r="CB247" s="64"/>
      <c r="CC247" s="64"/>
      <c r="CD247" s="64"/>
      <c r="CE247" s="64"/>
      <c r="CF247" s="64"/>
      <c r="CG247" s="64"/>
      <c r="CH247" s="64"/>
      <c r="CI247" s="64"/>
      <c r="CJ247" s="64"/>
      <c r="CK247" s="64"/>
      <c r="CL247" s="64"/>
    </row>
    <row r="248" spans="76:90" x14ac:dyDescent="0.35">
      <c r="BX248" s="64"/>
      <c r="BY248" s="64"/>
      <c r="BZ248" s="64"/>
      <c r="CA248" s="64"/>
      <c r="CB248" s="64"/>
      <c r="CC248" s="64"/>
      <c r="CD248" s="64"/>
      <c r="CE248" s="64"/>
      <c r="CF248" s="64"/>
      <c r="CG248" s="64"/>
      <c r="CH248" s="64"/>
      <c r="CI248" s="64"/>
      <c r="CJ248" s="64"/>
      <c r="CK248" s="64"/>
      <c r="CL248" s="64"/>
    </row>
    <row r="249" spans="76:90" x14ac:dyDescent="0.35">
      <c r="BX249" s="64"/>
      <c r="BY249" s="64"/>
      <c r="BZ249" s="64"/>
      <c r="CA249" s="64"/>
      <c r="CB249" s="64"/>
      <c r="CC249" s="64"/>
      <c r="CD249" s="64"/>
      <c r="CE249" s="64"/>
      <c r="CF249" s="64"/>
      <c r="CG249" s="64"/>
      <c r="CH249" s="64"/>
      <c r="CI249" s="64"/>
      <c r="CJ249" s="64"/>
      <c r="CK249" s="64"/>
      <c r="CL249" s="64"/>
    </row>
    <row r="250" spans="76:90" x14ac:dyDescent="0.35">
      <c r="BX250" s="64"/>
      <c r="BY250" s="64"/>
      <c r="BZ250" s="64"/>
      <c r="CA250" s="64"/>
      <c r="CB250" s="64"/>
      <c r="CC250" s="64"/>
      <c r="CD250" s="64"/>
      <c r="CE250" s="64"/>
      <c r="CF250" s="64"/>
      <c r="CG250" s="64"/>
      <c r="CH250" s="64"/>
      <c r="CI250" s="64"/>
      <c r="CJ250" s="64"/>
      <c r="CK250" s="64"/>
      <c r="CL250" s="64"/>
    </row>
    <row r="251" spans="76:90" x14ac:dyDescent="0.35">
      <c r="BX251" s="64"/>
      <c r="BY251" s="64"/>
      <c r="BZ251" s="64"/>
      <c r="CA251" s="64"/>
      <c r="CB251" s="64"/>
      <c r="CC251" s="64"/>
      <c r="CD251" s="64"/>
      <c r="CE251" s="64"/>
      <c r="CF251" s="64"/>
      <c r="CG251" s="64"/>
      <c r="CH251" s="64"/>
      <c r="CI251" s="64"/>
      <c r="CJ251" s="64"/>
      <c r="CK251" s="64"/>
      <c r="CL251" s="64"/>
    </row>
    <row r="252" spans="76:90" x14ac:dyDescent="0.35">
      <c r="BX252" s="64"/>
      <c r="BY252" s="64"/>
      <c r="BZ252" s="64"/>
      <c r="CA252" s="64"/>
      <c r="CB252" s="64"/>
      <c r="CC252" s="64"/>
      <c r="CD252" s="64"/>
      <c r="CE252" s="64"/>
      <c r="CF252" s="64"/>
      <c r="CG252" s="64"/>
      <c r="CH252" s="64"/>
      <c r="CI252" s="64"/>
      <c r="CJ252" s="64"/>
      <c r="CK252" s="64"/>
      <c r="CL252" s="64"/>
    </row>
    <row r="253" spans="76:90" x14ac:dyDescent="0.35">
      <c r="BX253" s="64"/>
      <c r="BY253" s="64"/>
      <c r="BZ253" s="64"/>
      <c r="CA253" s="64"/>
      <c r="CB253" s="64"/>
      <c r="CC253" s="64"/>
      <c r="CD253" s="64"/>
      <c r="CE253" s="64"/>
      <c r="CF253" s="64"/>
      <c r="CG253" s="64"/>
      <c r="CH253" s="64"/>
      <c r="CI253" s="64"/>
      <c r="CJ253" s="64"/>
      <c r="CK253" s="64"/>
      <c r="CL253" s="64"/>
    </row>
    <row r="254" spans="76:90" x14ac:dyDescent="0.35">
      <c r="BX254" s="64"/>
      <c r="BY254" s="64"/>
      <c r="BZ254" s="64"/>
      <c r="CA254" s="64"/>
      <c r="CB254" s="64"/>
      <c r="CC254" s="64"/>
      <c r="CD254" s="64"/>
      <c r="CE254" s="64"/>
      <c r="CF254" s="64"/>
      <c r="CG254" s="64"/>
      <c r="CH254" s="64"/>
      <c r="CI254" s="64"/>
      <c r="CJ254" s="64"/>
      <c r="CK254" s="64"/>
      <c r="CL254" s="64"/>
    </row>
    <row r="255" spans="76:90" x14ac:dyDescent="0.35">
      <c r="BX255" s="64"/>
      <c r="BY255" s="64"/>
      <c r="BZ255" s="64"/>
      <c r="CA255" s="64"/>
      <c r="CB255" s="64"/>
      <c r="CC255" s="64"/>
      <c r="CD255" s="64"/>
      <c r="CE255" s="64"/>
      <c r="CF255" s="64"/>
      <c r="CG255" s="64"/>
      <c r="CH255" s="64"/>
      <c r="CI255" s="64"/>
      <c r="CJ255" s="64"/>
      <c r="CK255" s="64"/>
      <c r="CL255" s="64"/>
    </row>
    <row r="256" spans="76:90" x14ac:dyDescent="0.35">
      <c r="BX256" s="64"/>
      <c r="BY256" s="64"/>
      <c r="BZ256" s="64"/>
      <c r="CA256" s="64"/>
      <c r="CB256" s="64"/>
      <c r="CC256" s="64"/>
      <c r="CD256" s="64"/>
      <c r="CE256" s="64"/>
      <c r="CF256" s="64"/>
      <c r="CG256" s="64"/>
      <c r="CH256" s="64"/>
      <c r="CI256" s="64"/>
      <c r="CJ256" s="64"/>
      <c r="CK256" s="64"/>
      <c r="CL256" s="64"/>
    </row>
    <row r="257" spans="76:90" x14ac:dyDescent="0.35"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  <c r="CJ257" s="64"/>
      <c r="CK257" s="64"/>
      <c r="CL257" s="64"/>
    </row>
    <row r="258" spans="76:90" x14ac:dyDescent="0.35"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  <c r="CJ258" s="64"/>
      <c r="CK258" s="64"/>
      <c r="CL258" s="64"/>
    </row>
    <row r="259" spans="76:90" x14ac:dyDescent="0.35"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  <c r="CI259" s="64"/>
      <c r="CJ259" s="64"/>
      <c r="CK259" s="64"/>
      <c r="CL259" s="64"/>
    </row>
    <row r="260" spans="76:90" x14ac:dyDescent="0.35"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  <c r="CJ260" s="64"/>
      <c r="CK260" s="64"/>
      <c r="CL260" s="64"/>
    </row>
    <row r="261" spans="76:90" x14ac:dyDescent="0.35"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</row>
    <row r="262" spans="76:90" x14ac:dyDescent="0.35"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  <c r="CJ262" s="64"/>
      <c r="CK262" s="64"/>
      <c r="CL262" s="64"/>
    </row>
    <row r="263" spans="76:90" x14ac:dyDescent="0.35">
      <c r="BX263" s="64"/>
      <c r="BY263" s="64"/>
      <c r="BZ263" s="64"/>
      <c r="CA263" s="64"/>
      <c r="CB263" s="64"/>
      <c r="CC263" s="64"/>
      <c r="CD263" s="64"/>
      <c r="CE263" s="64"/>
      <c r="CF263" s="64"/>
      <c r="CG263" s="64"/>
      <c r="CH263" s="64"/>
      <c r="CI263" s="64"/>
      <c r="CJ263" s="64"/>
      <c r="CK263" s="64"/>
      <c r="CL263" s="64"/>
    </row>
    <row r="264" spans="76:90" x14ac:dyDescent="0.35">
      <c r="BX264" s="64"/>
      <c r="BY264" s="64"/>
      <c r="BZ264" s="64"/>
      <c r="CA264" s="64"/>
      <c r="CB264" s="64"/>
      <c r="CC264" s="64"/>
      <c r="CD264" s="64"/>
      <c r="CE264" s="64"/>
      <c r="CF264" s="64"/>
      <c r="CG264" s="64"/>
      <c r="CH264" s="64"/>
      <c r="CI264" s="64"/>
      <c r="CJ264" s="64"/>
      <c r="CK264" s="64"/>
      <c r="CL264" s="64"/>
    </row>
    <row r="265" spans="76:90" x14ac:dyDescent="0.35">
      <c r="BX265" s="64"/>
      <c r="BY265" s="64"/>
      <c r="BZ265" s="64"/>
      <c r="CA265" s="64"/>
      <c r="CB265" s="64"/>
      <c r="CC265" s="64"/>
      <c r="CD265" s="64"/>
      <c r="CE265" s="64"/>
      <c r="CF265" s="64"/>
      <c r="CG265" s="64"/>
      <c r="CH265" s="64"/>
      <c r="CI265" s="64"/>
      <c r="CJ265" s="64"/>
      <c r="CK265" s="64"/>
      <c r="CL265" s="64"/>
    </row>
    <row r="266" spans="76:90" x14ac:dyDescent="0.35"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  <c r="CJ266" s="64"/>
      <c r="CK266" s="64"/>
      <c r="CL266" s="64"/>
    </row>
    <row r="267" spans="76:90" x14ac:dyDescent="0.35"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64"/>
    </row>
    <row r="268" spans="76:90" x14ac:dyDescent="0.35"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  <c r="CJ268" s="64"/>
      <c r="CK268" s="64"/>
      <c r="CL268" s="64"/>
    </row>
    <row r="269" spans="76:90" x14ac:dyDescent="0.35"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  <c r="CJ269" s="64"/>
      <c r="CK269" s="64"/>
      <c r="CL269" s="64"/>
    </row>
    <row r="270" spans="76:90" x14ac:dyDescent="0.35"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  <c r="CJ270" s="64"/>
      <c r="CK270" s="64"/>
      <c r="CL270" s="64"/>
    </row>
    <row r="271" spans="76:90" x14ac:dyDescent="0.35">
      <c r="BX271" s="64"/>
      <c r="BY271" s="64"/>
      <c r="BZ271" s="64"/>
      <c r="CA271" s="64"/>
      <c r="CB271" s="64"/>
      <c r="CC271" s="64"/>
      <c r="CD271" s="64"/>
      <c r="CE271" s="64"/>
      <c r="CF271" s="64"/>
      <c r="CG271" s="64"/>
      <c r="CH271" s="64"/>
      <c r="CI271" s="64"/>
      <c r="CJ271" s="64"/>
      <c r="CK271" s="64"/>
      <c r="CL271" s="64"/>
    </row>
    <row r="272" spans="76:90" x14ac:dyDescent="0.35">
      <c r="BX272" s="64"/>
      <c r="BY272" s="64"/>
      <c r="BZ272" s="64"/>
      <c r="CA272" s="64"/>
      <c r="CB272" s="64"/>
      <c r="CC272" s="64"/>
      <c r="CD272" s="64"/>
      <c r="CE272" s="64"/>
      <c r="CF272" s="64"/>
      <c r="CG272" s="64"/>
      <c r="CH272" s="64"/>
      <c r="CI272" s="64"/>
      <c r="CJ272" s="64"/>
      <c r="CK272" s="64"/>
      <c r="CL272" s="64"/>
    </row>
    <row r="273" spans="76:90" x14ac:dyDescent="0.35">
      <c r="BX273" s="64"/>
      <c r="BY273" s="64"/>
      <c r="BZ273" s="64"/>
      <c r="CA273" s="64"/>
      <c r="CB273" s="64"/>
      <c r="CC273" s="64"/>
      <c r="CD273" s="64"/>
      <c r="CE273" s="64"/>
      <c r="CF273" s="64"/>
      <c r="CG273" s="64"/>
      <c r="CH273" s="64"/>
      <c r="CI273" s="64"/>
      <c r="CJ273" s="64"/>
      <c r="CK273" s="64"/>
      <c r="CL273" s="64"/>
    </row>
    <row r="274" spans="76:90" x14ac:dyDescent="0.35">
      <c r="BX274" s="64"/>
      <c r="BY274" s="64"/>
      <c r="BZ274" s="64"/>
      <c r="CA274" s="64"/>
      <c r="CB274" s="64"/>
      <c r="CC274" s="64"/>
      <c r="CD274" s="64"/>
      <c r="CE274" s="64"/>
      <c r="CF274" s="64"/>
      <c r="CG274" s="64"/>
      <c r="CH274" s="64"/>
      <c r="CI274" s="64"/>
      <c r="CJ274" s="64"/>
      <c r="CK274" s="64"/>
      <c r="CL274" s="64"/>
    </row>
    <row r="275" spans="76:90" x14ac:dyDescent="0.35">
      <c r="BX275" s="64"/>
      <c r="BY275" s="64"/>
      <c r="BZ275" s="64"/>
      <c r="CA275" s="64"/>
      <c r="CB275" s="64"/>
      <c r="CC275" s="64"/>
      <c r="CD275" s="64"/>
      <c r="CE275" s="64"/>
      <c r="CF275" s="64"/>
      <c r="CG275" s="64"/>
      <c r="CH275" s="64"/>
      <c r="CI275" s="64"/>
      <c r="CJ275" s="64"/>
      <c r="CK275" s="64"/>
      <c r="CL275" s="64"/>
    </row>
    <row r="276" spans="76:90" x14ac:dyDescent="0.35"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</row>
    <row r="277" spans="76:90" x14ac:dyDescent="0.35">
      <c r="BX277" s="64"/>
      <c r="BY277" s="64"/>
      <c r="BZ277" s="64"/>
      <c r="CA277" s="64"/>
      <c r="CB277" s="64"/>
      <c r="CC277" s="64"/>
      <c r="CD277" s="64"/>
      <c r="CE277" s="64"/>
      <c r="CF277" s="64"/>
      <c r="CG277" s="64"/>
      <c r="CH277" s="64"/>
      <c r="CI277" s="64"/>
      <c r="CJ277" s="64"/>
      <c r="CK277" s="64"/>
      <c r="CL277" s="64"/>
    </row>
    <row r="278" spans="76:90" x14ac:dyDescent="0.35">
      <c r="BX278" s="64"/>
      <c r="BY278" s="64"/>
      <c r="BZ278" s="64"/>
      <c r="CA278" s="64"/>
      <c r="CB278" s="64"/>
      <c r="CC278" s="64"/>
      <c r="CD278" s="64"/>
      <c r="CE278" s="64"/>
      <c r="CF278" s="64"/>
      <c r="CG278" s="64"/>
      <c r="CH278" s="64"/>
      <c r="CI278" s="64"/>
      <c r="CJ278" s="64"/>
      <c r="CK278" s="64"/>
      <c r="CL278" s="64"/>
    </row>
    <row r="279" spans="76:90" x14ac:dyDescent="0.35">
      <c r="BX279" s="64"/>
      <c r="BY279" s="64"/>
      <c r="BZ279" s="64"/>
      <c r="CA279" s="64"/>
      <c r="CB279" s="64"/>
      <c r="CC279" s="64"/>
      <c r="CD279" s="64"/>
      <c r="CE279" s="64"/>
      <c r="CF279" s="64"/>
      <c r="CG279" s="64"/>
      <c r="CH279" s="64"/>
      <c r="CI279" s="64"/>
      <c r="CJ279" s="64"/>
      <c r="CK279" s="64"/>
      <c r="CL279" s="64"/>
    </row>
    <row r="280" spans="76:90" x14ac:dyDescent="0.35">
      <c r="BX280" s="64"/>
      <c r="BY280" s="64"/>
      <c r="BZ280" s="64"/>
      <c r="CA280" s="64"/>
      <c r="CB280" s="64"/>
      <c r="CC280" s="64"/>
      <c r="CD280" s="64"/>
      <c r="CE280" s="64"/>
      <c r="CF280" s="64"/>
      <c r="CG280" s="64"/>
      <c r="CH280" s="64"/>
      <c r="CI280" s="64"/>
      <c r="CJ280" s="64"/>
      <c r="CK280" s="64"/>
      <c r="CL280" s="64"/>
    </row>
    <row r="281" spans="76:90" x14ac:dyDescent="0.35">
      <c r="BX281" s="64"/>
      <c r="BY281" s="64"/>
      <c r="BZ281" s="64"/>
      <c r="CA281" s="64"/>
      <c r="CB281" s="64"/>
      <c r="CC281" s="64"/>
      <c r="CD281" s="64"/>
      <c r="CE281" s="64"/>
      <c r="CF281" s="64"/>
      <c r="CG281" s="64"/>
      <c r="CH281" s="64"/>
      <c r="CI281" s="64"/>
      <c r="CJ281" s="64"/>
      <c r="CK281" s="64"/>
      <c r="CL281" s="64"/>
    </row>
    <row r="282" spans="76:90" x14ac:dyDescent="0.35">
      <c r="BX282" s="64"/>
      <c r="BY282" s="64"/>
      <c r="BZ282" s="64"/>
      <c r="CA282" s="64"/>
      <c r="CB282" s="64"/>
      <c r="CC282" s="64"/>
      <c r="CD282" s="64"/>
      <c r="CE282" s="64"/>
      <c r="CF282" s="64"/>
      <c r="CG282" s="64"/>
      <c r="CH282" s="64"/>
      <c r="CI282" s="64"/>
      <c r="CJ282" s="64"/>
      <c r="CK282" s="64"/>
      <c r="CL282" s="64"/>
    </row>
    <row r="283" spans="76:90" x14ac:dyDescent="0.35">
      <c r="BX283" s="64"/>
      <c r="BY283" s="64"/>
      <c r="BZ283" s="64"/>
      <c r="CA283" s="64"/>
      <c r="CB283" s="64"/>
      <c r="CC283" s="64"/>
      <c r="CD283" s="64"/>
      <c r="CE283" s="64"/>
      <c r="CF283" s="64"/>
      <c r="CG283" s="64"/>
      <c r="CH283" s="64"/>
      <c r="CI283" s="64"/>
      <c r="CJ283" s="64"/>
      <c r="CK283" s="64"/>
      <c r="CL283" s="64"/>
    </row>
    <row r="284" spans="76:90" x14ac:dyDescent="0.35">
      <c r="BX284" s="64"/>
      <c r="BY284" s="64"/>
      <c r="BZ284" s="64"/>
      <c r="CA284" s="64"/>
      <c r="CB284" s="64"/>
      <c r="CC284" s="64"/>
      <c r="CD284" s="64"/>
      <c r="CE284" s="64"/>
      <c r="CF284" s="64"/>
      <c r="CG284" s="64"/>
      <c r="CH284" s="64"/>
      <c r="CI284" s="64"/>
      <c r="CJ284" s="64"/>
      <c r="CK284" s="64"/>
      <c r="CL284" s="64"/>
    </row>
    <row r="285" spans="76:90" x14ac:dyDescent="0.35">
      <c r="BX285" s="64"/>
      <c r="BY285" s="64"/>
      <c r="BZ285" s="64"/>
      <c r="CA285" s="64"/>
      <c r="CB285" s="64"/>
      <c r="CC285" s="64"/>
      <c r="CD285" s="64"/>
      <c r="CE285" s="64"/>
      <c r="CF285" s="64"/>
      <c r="CG285" s="64"/>
      <c r="CH285" s="64"/>
      <c r="CI285" s="64"/>
      <c r="CJ285" s="64"/>
      <c r="CK285" s="64"/>
      <c r="CL285" s="64"/>
    </row>
    <row r="286" spans="76:90" x14ac:dyDescent="0.35">
      <c r="BX286" s="64"/>
      <c r="BY286" s="64"/>
      <c r="BZ286" s="64"/>
      <c r="CA286" s="64"/>
      <c r="CB286" s="64"/>
      <c r="CC286" s="64"/>
      <c r="CD286" s="64"/>
      <c r="CE286" s="64"/>
      <c r="CF286" s="64"/>
      <c r="CG286" s="64"/>
      <c r="CH286" s="64"/>
      <c r="CI286" s="64"/>
      <c r="CJ286" s="64"/>
      <c r="CK286" s="64"/>
      <c r="CL286" s="64"/>
    </row>
    <row r="287" spans="76:90" x14ac:dyDescent="0.35">
      <c r="BX287" s="64"/>
      <c r="BY287" s="64"/>
      <c r="BZ287" s="64"/>
      <c r="CA287" s="64"/>
      <c r="CB287" s="64"/>
      <c r="CC287" s="64"/>
      <c r="CD287" s="64"/>
      <c r="CE287" s="64"/>
      <c r="CF287" s="64"/>
      <c r="CG287" s="64"/>
      <c r="CH287" s="64"/>
      <c r="CI287" s="64"/>
      <c r="CJ287" s="64"/>
      <c r="CK287" s="64"/>
      <c r="CL287" s="64"/>
    </row>
    <row r="288" spans="76:90" x14ac:dyDescent="0.35">
      <c r="BX288" s="64"/>
      <c r="BY288" s="64"/>
      <c r="BZ288" s="64"/>
      <c r="CA288" s="64"/>
      <c r="CB288" s="64"/>
      <c r="CC288" s="64"/>
      <c r="CD288" s="64"/>
      <c r="CE288" s="64"/>
      <c r="CF288" s="64"/>
      <c r="CG288" s="64"/>
      <c r="CH288" s="64"/>
      <c r="CI288" s="64"/>
      <c r="CJ288" s="64"/>
      <c r="CK288" s="64"/>
      <c r="CL288" s="64"/>
    </row>
    <row r="289" spans="76:90" x14ac:dyDescent="0.35">
      <c r="BX289" s="64"/>
      <c r="BY289" s="64"/>
      <c r="BZ289" s="64"/>
      <c r="CA289" s="64"/>
      <c r="CB289" s="64"/>
      <c r="CC289" s="64"/>
      <c r="CD289" s="64"/>
      <c r="CE289" s="64"/>
      <c r="CF289" s="64"/>
      <c r="CG289" s="64"/>
      <c r="CH289" s="64"/>
      <c r="CI289" s="64"/>
      <c r="CJ289" s="64"/>
      <c r="CK289" s="64"/>
      <c r="CL289" s="64"/>
    </row>
    <row r="290" spans="76:90" x14ac:dyDescent="0.35">
      <c r="BX290" s="64"/>
      <c r="BY290" s="64"/>
      <c r="BZ290" s="64"/>
      <c r="CA290" s="64"/>
      <c r="CB290" s="64"/>
      <c r="CC290" s="64"/>
      <c r="CD290" s="64"/>
      <c r="CE290" s="64"/>
      <c r="CF290" s="64"/>
      <c r="CG290" s="64"/>
      <c r="CH290" s="64"/>
      <c r="CI290" s="64"/>
      <c r="CJ290" s="64"/>
      <c r="CK290" s="64"/>
      <c r="CL290" s="64"/>
    </row>
    <row r="291" spans="76:90" x14ac:dyDescent="0.35">
      <c r="BX291" s="64"/>
      <c r="BY291" s="64"/>
      <c r="BZ291" s="64"/>
      <c r="CA291" s="64"/>
      <c r="CB291" s="64"/>
      <c r="CC291" s="64"/>
      <c r="CD291" s="64"/>
      <c r="CE291" s="64"/>
      <c r="CF291" s="64"/>
      <c r="CG291" s="64"/>
      <c r="CH291" s="64"/>
      <c r="CI291" s="64"/>
      <c r="CJ291" s="64"/>
      <c r="CK291" s="64"/>
      <c r="CL291" s="64"/>
    </row>
    <row r="292" spans="76:90" x14ac:dyDescent="0.35">
      <c r="BX292" s="64"/>
      <c r="BY292" s="64"/>
      <c r="BZ292" s="64"/>
      <c r="CA292" s="64"/>
      <c r="CB292" s="64"/>
      <c r="CC292" s="64"/>
      <c r="CD292" s="64"/>
      <c r="CE292" s="64"/>
      <c r="CF292" s="64"/>
      <c r="CG292" s="64"/>
      <c r="CH292" s="64"/>
      <c r="CI292" s="64"/>
      <c r="CJ292" s="64"/>
      <c r="CK292" s="64"/>
      <c r="CL292" s="64"/>
    </row>
    <row r="293" spans="76:90" x14ac:dyDescent="0.35">
      <c r="BX293" s="64"/>
      <c r="BY293" s="64"/>
      <c r="BZ293" s="64"/>
      <c r="CA293" s="64"/>
      <c r="CB293" s="64"/>
      <c r="CC293" s="64"/>
      <c r="CD293" s="64"/>
      <c r="CE293" s="64"/>
      <c r="CF293" s="64"/>
      <c r="CG293" s="64"/>
      <c r="CH293" s="64"/>
      <c r="CI293" s="64"/>
      <c r="CJ293" s="64"/>
      <c r="CK293" s="64"/>
      <c r="CL293" s="64"/>
    </row>
    <row r="294" spans="76:90" x14ac:dyDescent="0.35">
      <c r="BX294" s="64"/>
      <c r="BY294" s="64"/>
      <c r="BZ294" s="64"/>
      <c r="CA294" s="64"/>
      <c r="CB294" s="64"/>
      <c r="CC294" s="64"/>
      <c r="CD294" s="64"/>
      <c r="CE294" s="64"/>
      <c r="CF294" s="64"/>
      <c r="CG294" s="64"/>
      <c r="CH294" s="64"/>
      <c r="CI294" s="64"/>
      <c r="CJ294" s="64"/>
      <c r="CK294" s="64"/>
      <c r="CL294" s="64"/>
    </row>
    <row r="295" spans="76:90" x14ac:dyDescent="0.35">
      <c r="BX295" s="64"/>
      <c r="BY295" s="64"/>
      <c r="BZ295" s="64"/>
      <c r="CA295" s="64"/>
      <c r="CB295" s="64"/>
      <c r="CC295" s="64"/>
      <c r="CD295" s="64"/>
      <c r="CE295" s="64"/>
      <c r="CF295" s="64"/>
      <c r="CG295" s="64"/>
      <c r="CH295" s="64"/>
      <c r="CI295" s="64"/>
      <c r="CJ295" s="64"/>
      <c r="CK295" s="64"/>
      <c r="CL295" s="64"/>
    </row>
    <row r="296" spans="76:90" x14ac:dyDescent="0.35">
      <c r="BX296" s="64"/>
      <c r="BY296" s="64"/>
      <c r="BZ296" s="64"/>
      <c r="CA296" s="64"/>
      <c r="CB296" s="64"/>
      <c r="CC296" s="64"/>
      <c r="CD296" s="64"/>
      <c r="CE296" s="64"/>
      <c r="CF296" s="64"/>
      <c r="CG296" s="64"/>
      <c r="CH296" s="64"/>
      <c r="CI296" s="64"/>
      <c r="CJ296" s="64"/>
      <c r="CK296" s="64"/>
      <c r="CL296" s="64"/>
    </row>
    <row r="297" spans="76:90" x14ac:dyDescent="0.35">
      <c r="BX297" s="64"/>
      <c r="BY297" s="64"/>
      <c r="BZ297" s="64"/>
      <c r="CA297" s="64"/>
      <c r="CB297" s="64"/>
      <c r="CC297" s="64"/>
      <c r="CD297" s="64"/>
      <c r="CE297" s="64"/>
      <c r="CF297" s="64"/>
      <c r="CG297" s="64"/>
      <c r="CH297" s="64"/>
      <c r="CI297" s="64"/>
      <c r="CJ297" s="64"/>
      <c r="CK297" s="64"/>
      <c r="CL297" s="64"/>
    </row>
    <row r="298" spans="76:90" x14ac:dyDescent="0.35">
      <c r="BX298" s="64"/>
      <c r="BY298" s="64"/>
      <c r="BZ298" s="64"/>
      <c r="CA298" s="64"/>
      <c r="CB298" s="64"/>
      <c r="CC298" s="64"/>
      <c r="CD298" s="64"/>
      <c r="CE298" s="64"/>
      <c r="CF298" s="64"/>
      <c r="CG298" s="64"/>
      <c r="CH298" s="64"/>
      <c r="CI298" s="64"/>
      <c r="CJ298" s="64"/>
      <c r="CK298" s="64"/>
      <c r="CL298" s="64"/>
    </row>
    <row r="299" spans="76:90" x14ac:dyDescent="0.35">
      <c r="BX299" s="64"/>
      <c r="BY299" s="64"/>
      <c r="BZ299" s="64"/>
      <c r="CA299" s="64"/>
      <c r="CB299" s="64"/>
      <c r="CC299" s="64"/>
      <c r="CD299" s="64"/>
      <c r="CE299" s="64"/>
      <c r="CF299" s="64"/>
      <c r="CG299" s="64"/>
      <c r="CH299" s="64"/>
      <c r="CI299" s="64"/>
      <c r="CJ299" s="64"/>
      <c r="CK299" s="64"/>
      <c r="CL299" s="64"/>
    </row>
    <row r="300" spans="76:90" x14ac:dyDescent="0.35">
      <c r="BX300" s="64"/>
      <c r="BY300" s="64"/>
      <c r="BZ300" s="64"/>
      <c r="CA300" s="64"/>
      <c r="CB300" s="64"/>
      <c r="CC300" s="64"/>
      <c r="CD300" s="64"/>
      <c r="CE300" s="64"/>
      <c r="CF300" s="64"/>
      <c r="CG300" s="64"/>
      <c r="CH300" s="64"/>
      <c r="CI300" s="64"/>
      <c r="CJ300" s="64"/>
      <c r="CK300" s="64"/>
      <c r="CL300" s="64"/>
    </row>
    <row r="301" spans="76:90" x14ac:dyDescent="0.35">
      <c r="BX301" s="64"/>
      <c r="BY301" s="64"/>
      <c r="BZ301" s="64"/>
      <c r="CA301" s="64"/>
      <c r="CB301" s="64"/>
      <c r="CC301" s="64"/>
      <c r="CD301" s="64"/>
      <c r="CE301" s="64"/>
      <c r="CF301" s="64"/>
      <c r="CG301" s="64"/>
      <c r="CH301" s="64"/>
      <c r="CI301" s="64"/>
      <c r="CJ301" s="64"/>
      <c r="CK301" s="64"/>
      <c r="CL301" s="64"/>
    </row>
    <row r="302" spans="76:90" x14ac:dyDescent="0.35">
      <c r="BX302" s="64"/>
      <c r="BY302" s="64"/>
      <c r="BZ302" s="64"/>
      <c r="CA302" s="64"/>
      <c r="CB302" s="64"/>
      <c r="CC302" s="64"/>
      <c r="CD302" s="64"/>
      <c r="CE302" s="64"/>
      <c r="CF302" s="64"/>
      <c r="CG302" s="64"/>
      <c r="CH302" s="64"/>
      <c r="CI302" s="64"/>
      <c r="CJ302" s="64"/>
      <c r="CK302" s="64"/>
      <c r="CL302" s="64"/>
    </row>
    <row r="303" spans="76:90" x14ac:dyDescent="0.35">
      <c r="BX303" s="64"/>
      <c r="BY303" s="64"/>
      <c r="BZ303" s="64"/>
      <c r="CA303" s="64"/>
      <c r="CB303" s="64"/>
      <c r="CC303" s="64"/>
      <c r="CD303" s="64"/>
      <c r="CE303" s="64"/>
      <c r="CF303" s="64"/>
      <c r="CG303" s="64"/>
      <c r="CH303" s="64"/>
      <c r="CI303" s="64"/>
      <c r="CJ303" s="64"/>
      <c r="CK303" s="64"/>
      <c r="CL303" s="64"/>
    </row>
    <row r="304" spans="76:90" x14ac:dyDescent="0.35">
      <c r="BX304" s="64"/>
      <c r="BY304" s="64"/>
      <c r="BZ304" s="64"/>
      <c r="CA304" s="64"/>
      <c r="CB304" s="64"/>
      <c r="CC304" s="64"/>
      <c r="CD304" s="64"/>
      <c r="CE304" s="64"/>
      <c r="CF304" s="64"/>
      <c r="CG304" s="64"/>
      <c r="CH304" s="64"/>
      <c r="CI304" s="64"/>
      <c r="CJ304" s="64"/>
      <c r="CK304" s="64"/>
      <c r="CL304" s="64"/>
    </row>
    <row r="305" spans="76:90" x14ac:dyDescent="0.35">
      <c r="BX305" s="64"/>
      <c r="BY305" s="64"/>
      <c r="BZ305" s="64"/>
      <c r="CA305" s="64"/>
      <c r="CB305" s="64"/>
      <c r="CC305" s="64"/>
      <c r="CD305" s="64"/>
      <c r="CE305" s="64"/>
      <c r="CF305" s="64"/>
      <c r="CG305" s="64"/>
      <c r="CH305" s="64"/>
      <c r="CI305" s="64"/>
      <c r="CJ305" s="64"/>
      <c r="CK305" s="64"/>
      <c r="CL305" s="64"/>
    </row>
    <row r="306" spans="76:90" x14ac:dyDescent="0.35">
      <c r="BX306" s="64"/>
      <c r="BY306" s="64"/>
      <c r="BZ306" s="64"/>
      <c r="CA306" s="64"/>
      <c r="CB306" s="64"/>
      <c r="CC306" s="64"/>
      <c r="CD306" s="64"/>
      <c r="CE306" s="64"/>
      <c r="CF306" s="64"/>
      <c r="CG306" s="64"/>
      <c r="CH306" s="64"/>
      <c r="CI306" s="64"/>
      <c r="CJ306" s="64"/>
      <c r="CK306" s="64"/>
      <c r="CL306" s="64"/>
    </row>
    <row r="307" spans="76:90" x14ac:dyDescent="0.35">
      <c r="BX307" s="64"/>
      <c r="BY307" s="64"/>
      <c r="BZ307" s="64"/>
      <c r="CA307" s="64"/>
      <c r="CB307" s="64"/>
      <c r="CC307" s="64"/>
      <c r="CD307" s="64"/>
      <c r="CE307" s="64"/>
      <c r="CF307" s="64"/>
      <c r="CG307" s="64"/>
      <c r="CH307" s="64"/>
      <c r="CI307" s="64"/>
      <c r="CJ307" s="64"/>
      <c r="CK307" s="64"/>
      <c r="CL307" s="64"/>
    </row>
    <row r="308" spans="76:90" x14ac:dyDescent="0.35">
      <c r="BX308" s="64"/>
      <c r="BY308" s="64"/>
      <c r="BZ308" s="64"/>
      <c r="CA308" s="64"/>
      <c r="CB308" s="64"/>
      <c r="CC308" s="64"/>
      <c r="CD308" s="64"/>
      <c r="CE308" s="64"/>
      <c r="CF308" s="64"/>
      <c r="CG308" s="64"/>
      <c r="CH308" s="64"/>
      <c r="CI308" s="64"/>
      <c r="CJ308" s="64"/>
      <c r="CK308" s="64"/>
      <c r="CL308" s="64"/>
    </row>
    <row r="309" spans="76:90" x14ac:dyDescent="0.35">
      <c r="BX309" s="64"/>
      <c r="BY309" s="64"/>
      <c r="BZ309" s="64"/>
      <c r="CA309" s="64"/>
      <c r="CB309" s="64"/>
      <c r="CC309" s="64"/>
      <c r="CD309" s="64"/>
      <c r="CE309" s="64"/>
      <c r="CF309" s="64"/>
      <c r="CG309" s="64"/>
      <c r="CH309" s="64"/>
      <c r="CI309" s="64"/>
      <c r="CJ309" s="64"/>
      <c r="CK309" s="64"/>
      <c r="CL309" s="64"/>
    </row>
    <row r="310" spans="76:90" x14ac:dyDescent="0.35">
      <c r="BX310" s="64"/>
      <c r="BY310" s="64"/>
      <c r="BZ310" s="64"/>
      <c r="CA310" s="64"/>
      <c r="CB310" s="64"/>
      <c r="CC310" s="64"/>
      <c r="CD310" s="64"/>
      <c r="CE310" s="64"/>
      <c r="CF310" s="64"/>
      <c r="CG310" s="64"/>
      <c r="CH310" s="64"/>
      <c r="CI310" s="64"/>
      <c r="CJ310" s="64"/>
      <c r="CK310" s="64"/>
      <c r="CL310" s="64"/>
    </row>
    <row r="311" spans="76:90" x14ac:dyDescent="0.35">
      <c r="BX311" s="64"/>
      <c r="BY311" s="64"/>
      <c r="BZ311" s="64"/>
      <c r="CA311" s="64"/>
      <c r="CB311" s="64"/>
      <c r="CC311" s="64"/>
      <c r="CD311" s="64"/>
      <c r="CE311" s="64"/>
      <c r="CF311" s="64"/>
      <c r="CG311" s="64"/>
      <c r="CH311" s="64"/>
      <c r="CI311" s="64"/>
      <c r="CJ311" s="64"/>
      <c r="CK311" s="64"/>
      <c r="CL311" s="64"/>
    </row>
    <row r="312" spans="76:90" x14ac:dyDescent="0.35">
      <c r="BX312" s="64"/>
      <c r="BY312" s="64"/>
      <c r="BZ312" s="64"/>
      <c r="CA312" s="64"/>
      <c r="CB312" s="64"/>
      <c r="CC312" s="64"/>
      <c r="CD312" s="64"/>
      <c r="CE312" s="64"/>
      <c r="CF312" s="64"/>
      <c r="CG312" s="64"/>
      <c r="CH312" s="64"/>
      <c r="CI312" s="64"/>
      <c r="CJ312" s="64"/>
      <c r="CK312" s="64"/>
      <c r="CL312" s="64"/>
    </row>
    <row r="313" spans="76:90" x14ac:dyDescent="0.35">
      <c r="BX313" s="64"/>
      <c r="BY313" s="64"/>
      <c r="BZ313" s="64"/>
      <c r="CA313" s="64"/>
      <c r="CB313" s="64"/>
      <c r="CC313" s="64"/>
      <c r="CD313" s="64"/>
      <c r="CE313" s="64"/>
      <c r="CF313" s="64"/>
      <c r="CG313" s="64"/>
      <c r="CH313" s="64"/>
      <c r="CI313" s="64"/>
      <c r="CJ313" s="64"/>
      <c r="CK313" s="64"/>
      <c r="CL313" s="64"/>
    </row>
    <row r="314" spans="76:90" x14ac:dyDescent="0.35">
      <c r="BX314" s="64"/>
      <c r="BY314" s="64"/>
      <c r="BZ314" s="64"/>
      <c r="CA314" s="64"/>
      <c r="CB314" s="64"/>
      <c r="CC314" s="64"/>
      <c r="CD314" s="64"/>
      <c r="CE314" s="64"/>
      <c r="CF314" s="64"/>
      <c r="CG314" s="64"/>
      <c r="CH314" s="64"/>
      <c r="CI314" s="64"/>
      <c r="CJ314" s="64"/>
      <c r="CK314" s="64"/>
      <c r="CL314" s="64"/>
    </row>
    <row r="315" spans="76:90" x14ac:dyDescent="0.35">
      <c r="BX315" s="64"/>
      <c r="BY315" s="64"/>
      <c r="BZ315" s="64"/>
      <c r="CA315" s="64"/>
      <c r="CB315" s="64"/>
      <c r="CC315" s="64"/>
      <c r="CD315" s="64"/>
      <c r="CE315" s="64"/>
      <c r="CF315" s="64"/>
      <c r="CG315" s="64"/>
      <c r="CH315" s="64"/>
      <c r="CI315" s="64"/>
      <c r="CJ315" s="64"/>
      <c r="CK315" s="64"/>
      <c r="CL315" s="64"/>
    </row>
    <row r="316" spans="76:90" x14ac:dyDescent="0.35">
      <c r="BX316" s="64"/>
      <c r="BY316" s="64"/>
      <c r="BZ316" s="64"/>
      <c r="CA316" s="64"/>
      <c r="CB316" s="64"/>
      <c r="CC316" s="64"/>
      <c r="CD316" s="64"/>
      <c r="CE316" s="64"/>
      <c r="CF316" s="64"/>
      <c r="CG316" s="64"/>
      <c r="CH316" s="64"/>
      <c r="CI316" s="64"/>
      <c r="CJ316" s="64"/>
      <c r="CK316" s="64"/>
      <c r="CL316" s="64"/>
    </row>
    <row r="317" spans="76:90" x14ac:dyDescent="0.35">
      <c r="BX317" s="64"/>
      <c r="BY317" s="64"/>
      <c r="BZ317" s="64"/>
      <c r="CA317" s="64"/>
      <c r="CB317" s="64"/>
      <c r="CC317" s="64"/>
      <c r="CD317" s="64"/>
      <c r="CE317" s="64"/>
      <c r="CF317" s="64"/>
      <c r="CG317" s="64"/>
      <c r="CH317" s="64"/>
      <c r="CI317" s="64"/>
      <c r="CJ317" s="64"/>
      <c r="CK317" s="64"/>
      <c r="CL317" s="64"/>
    </row>
    <row r="318" spans="76:90" x14ac:dyDescent="0.35">
      <c r="BX318" s="64"/>
      <c r="BY318" s="64"/>
      <c r="BZ318" s="64"/>
      <c r="CA318" s="64"/>
      <c r="CB318" s="64"/>
      <c r="CC318" s="64"/>
      <c r="CD318" s="64"/>
      <c r="CE318" s="64"/>
      <c r="CF318" s="64"/>
      <c r="CG318" s="64"/>
      <c r="CH318" s="64"/>
      <c r="CI318" s="64"/>
      <c r="CJ318" s="64"/>
      <c r="CK318" s="64"/>
      <c r="CL318" s="64"/>
    </row>
    <row r="319" spans="76:90" x14ac:dyDescent="0.35">
      <c r="BX319" s="64"/>
      <c r="BY319" s="64"/>
      <c r="BZ319" s="64"/>
      <c r="CA319" s="64"/>
      <c r="CB319" s="64"/>
      <c r="CC319" s="64"/>
      <c r="CD319" s="64"/>
      <c r="CE319" s="64"/>
      <c r="CF319" s="64"/>
      <c r="CG319" s="64"/>
      <c r="CH319" s="64"/>
      <c r="CI319" s="64"/>
      <c r="CJ319" s="64"/>
      <c r="CK319" s="64"/>
      <c r="CL319" s="64"/>
    </row>
    <row r="320" spans="76:90" x14ac:dyDescent="0.35">
      <c r="BX320" s="64"/>
      <c r="BY320" s="64"/>
      <c r="BZ320" s="64"/>
      <c r="CA320" s="64"/>
      <c r="CB320" s="64"/>
      <c r="CC320" s="64"/>
      <c r="CD320" s="64"/>
      <c r="CE320" s="64"/>
      <c r="CF320" s="64"/>
      <c r="CG320" s="64"/>
      <c r="CH320" s="64"/>
      <c r="CI320" s="64"/>
      <c r="CJ320" s="64"/>
      <c r="CK320" s="64"/>
      <c r="CL320" s="64"/>
    </row>
    <row r="321" spans="76:90" x14ac:dyDescent="0.35">
      <c r="BX321" s="64"/>
      <c r="BY321" s="64"/>
      <c r="BZ321" s="64"/>
      <c r="CA321" s="64"/>
      <c r="CB321" s="64"/>
      <c r="CC321" s="64"/>
      <c r="CD321" s="64"/>
      <c r="CE321" s="64"/>
      <c r="CF321" s="64"/>
      <c r="CG321" s="64"/>
      <c r="CH321" s="64"/>
      <c r="CI321" s="64"/>
      <c r="CJ321" s="64"/>
      <c r="CK321" s="64"/>
      <c r="CL321" s="64"/>
    </row>
    <row r="322" spans="76:90" x14ac:dyDescent="0.35">
      <c r="BX322" s="64"/>
      <c r="BY322" s="64"/>
      <c r="BZ322" s="64"/>
      <c r="CA322" s="64"/>
      <c r="CB322" s="64"/>
      <c r="CC322" s="64"/>
      <c r="CD322" s="64"/>
      <c r="CE322" s="64"/>
      <c r="CF322" s="64"/>
      <c r="CG322" s="64"/>
      <c r="CH322" s="64"/>
      <c r="CI322" s="64"/>
      <c r="CJ322" s="64"/>
      <c r="CK322" s="64"/>
      <c r="CL322" s="64"/>
    </row>
    <row r="323" spans="76:90" x14ac:dyDescent="0.35">
      <c r="BX323" s="64"/>
      <c r="BY323" s="64"/>
      <c r="BZ323" s="64"/>
      <c r="CA323" s="64"/>
      <c r="CB323" s="64"/>
      <c r="CC323" s="64"/>
      <c r="CD323" s="64"/>
      <c r="CE323" s="64"/>
      <c r="CF323" s="64"/>
      <c r="CG323" s="64"/>
      <c r="CH323" s="64"/>
      <c r="CI323" s="64"/>
      <c r="CJ323" s="64"/>
      <c r="CK323" s="64"/>
      <c r="CL323" s="64"/>
    </row>
    <row r="324" spans="76:90" x14ac:dyDescent="0.35">
      <c r="BX324" s="64"/>
      <c r="BY324" s="64"/>
      <c r="BZ324" s="64"/>
      <c r="CA324" s="64"/>
      <c r="CB324" s="64"/>
      <c r="CC324" s="64"/>
      <c r="CD324" s="64"/>
      <c r="CE324" s="64"/>
      <c r="CF324" s="64"/>
      <c r="CG324" s="64"/>
      <c r="CH324" s="64"/>
      <c r="CI324" s="64"/>
      <c r="CJ324" s="64"/>
      <c r="CK324" s="64"/>
      <c r="CL324" s="64"/>
    </row>
    <row r="325" spans="76:90" x14ac:dyDescent="0.35">
      <c r="BX325" s="64"/>
      <c r="BY325" s="64"/>
      <c r="BZ325" s="64"/>
      <c r="CA325" s="64"/>
      <c r="CB325" s="64"/>
      <c r="CC325" s="64"/>
      <c r="CD325" s="64"/>
      <c r="CE325" s="64"/>
      <c r="CF325" s="64"/>
      <c r="CG325" s="64"/>
      <c r="CH325" s="64"/>
      <c r="CI325" s="64"/>
      <c r="CJ325" s="64"/>
      <c r="CK325" s="64"/>
      <c r="CL325" s="64"/>
    </row>
    <row r="326" spans="76:90" x14ac:dyDescent="0.35">
      <c r="BX326" s="64"/>
      <c r="BY326" s="64"/>
      <c r="BZ326" s="64"/>
      <c r="CA326" s="64"/>
      <c r="CB326" s="64"/>
      <c r="CC326" s="64"/>
      <c r="CD326" s="64"/>
      <c r="CE326" s="64"/>
      <c r="CF326" s="64"/>
      <c r="CG326" s="64"/>
      <c r="CH326" s="64"/>
      <c r="CI326" s="64"/>
      <c r="CJ326" s="64"/>
      <c r="CK326" s="64"/>
      <c r="CL326" s="64"/>
    </row>
    <row r="327" spans="76:90" x14ac:dyDescent="0.35">
      <c r="BX327" s="64"/>
      <c r="BY327" s="64"/>
      <c r="BZ327" s="64"/>
      <c r="CA327" s="64"/>
      <c r="CB327" s="64"/>
      <c r="CC327" s="64"/>
      <c r="CD327" s="64"/>
      <c r="CE327" s="64"/>
      <c r="CF327" s="64"/>
      <c r="CG327" s="64"/>
      <c r="CH327" s="64"/>
      <c r="CI327" s="64"/>
      <c r="CJ327" s="64"/>
      <c r="CK327" s="64"/>
      <c r="CL327" s="64"/>
    </row>
    <row r="328" spans="76:90" x14ac:dyDescent="0.35">
      <c r="BX328" s="64"/>
      <c r="BY328" s="64"/>
      <c r="BZ328" s="64"/>
      <c r="CA328" s="64"/>
      <c r="CB328" s="64"/>
      <c r="CC328" s="64"/>
      <c r="CD328" s="64"/>
      <c r="CE328" s="64"/>
      <c r="CF328" s="64"/>
      <c r="CG328" s="64"/>
      <c r="CH328" s="64"/>
      <c r="CI328" s="64"/>
      <c r="CJ328" s="64"/>
      <c r="CK328" s="64"/>
      <c r="CL328" s="64"/>
    </row>
    <row r="329" spans="76:90" x14ac:dyDescent="0.35">
      <c r="BX329" s="64"/>
      <c r="BY329" s="64"/>
      <c r="BZ329" s="64"/>
      <c r="CA329" s="64"/>
      <c r="CB329" s="64"/>
      <c r="CC329" s="64"/>
      <c r="CD329" s="64"/>
      <c r="CE329" s="64"/>
      <c r="CF329" s="64"/>
      <c r="CG329" s="64"/>
      <c r="CH329" s="64"/>
      <c r="CI329" s="64"/>
      <c r="CJ329" s="64"/>
      <c r="CK329" s="64"/>
      <c r="CL329" s="64"/>
    </row>
    <row r="330" spans="76:90" x14ac:dyDescent="0.35">
      <c r="BX330" s="64"/>
      <c r="BY330" s="64"/>
      <c r="BZ330" s="64"/>
      <c r="CA330" s="64"/>
      <c r="CB330" s="64"/>
      <c r="CC330" s="64"/>
      <c r="CD330" s="64"/>
      <c r="CE330" s="64"/>
      <c r="CF330" s="64"/>
      <c r="CG330" s="64"/>
      <c r="CH330" s="64"/>
      <c r="CI330" s="64"/>
      <c r="CJ330" s="64"/>
      <c r="CK330" s="64"/>
      <c r="CL330" s="64"/>
    </row>
    <row r="331" spans="76:90" x14ac:dyDescent="0.35">
      <c r="BX331" s="64"/>
      <c r="BY331" s="64"/>
      <c r="BZ331" s="64"/>
      <c r="CA331" s="64"/>
      <c r="CB331" s="64"/>
      <c r="CC331" s="64"/>
      <c r="CD331" s="64"/>
      <c r="CE331" s="64"/>
      <c r="CF331" s="64"/>
      <c r="CG331" s="64"/>
      <c r="CH331" s="64"/>
      <c r="CI331" s="64"/>
      <c r="CJ331" s="64"/>
      <c r="CK331" s="64"/>
      <c r="CL331" s="64"/>
    </row>
    <row r="332" spans="76:90" x14ac:dyDescent="0.35">
      <c r="BX332" s="64"/>
      <c r="BY332" s="64"/>
      <c r="BZ332" s="64"/>
      <c r="CA332" s="64"/>
      <c r="CB332" s="64"/>
      <c r="CC332" s="64"/>
      <c r="CD332" s="64"/>
      <c r="CE332" s="64"/>
      <c r="CF332" s="64"/>
      <c r="CG332" s="64"/>
      <c r="CH332" s="64"/>
      <c r="CI332" s="64"/>
      <c r="CJ332" s="64"/>
      <c r="CK332" s="64"/>
      <c r="CL332" s="64"/>
    </row>
    <row r="333" spans="76:90" x14ac:dyDescent="0.35">
      <c r="BX333" s="64"/>
      <c r="BY333" s="64"/>
      <c r="BZ333" s="64"/>
      <c r="CA333" s="64"/>
      <c r="CB333" s="64"/>
      <c r="CC333" s="64"/>
      <c r="CD333" s="64"/>
      <c r="CE333" s="64"/>
      <c r="CF333" s="64"/>
      <c r="CG333" s="64"/>
      <c r="CH333" s="64"/>
      <c r="CI333" s="64"/>
      <c r="CJ333" s="64"/>
      <c r="CK333" s="64"/>
      <c r="CL333" s="64"/>
    </row>
    <row r="334" spans="76:90" x14ac:dyDescent="0.35">
      <c r="BX334" s="64"/>
      <c r="BY334" s="64"/>
      <c r="BZ334" s="64"/>
      <c r="CA334" s="64"/>
      <c r="CB334" s="64"/>
      <c r="CC334" s="64"/>
      <c r="CD334" s="64"/>
      <c r="CE334" s="64"/>
      <c r="CF334" s="64"/>
      <c r="CG334" s="64"/>
      <c r="CH334" s="64"/>
      <c r="CI334" s="64"/>
      <c r="CJ334" s="64"/>
      <c r="CK334" s="64"/>
      <c r="CL334" s="64"/>
    </row>
    <row r="335" spans="76:90" x14ac:dyDescent="0.35">
      <c r="BX335" s="64"/>
      <c r="BY335" s="64"/>
      <c r="BZ335" s="64"/>
      <c r="CA335" s="64"/>
      <c r="CB335" s="64"/>
      <c r="CC335" s="64"/>
      <c r="CD335" s="64"/>
      <c r="CE335" s="64"/>
      <c r="CF335" s="64"/>
      <c r="CG335" s="64"/>
      <c r="CH335" s="64"/>
      <c r="CI335" s="64"/>
      <c r="CJ335" s="64"/>
      <c r="CK335" s="64"/>
      <c r="CL335" s="64"/>
    </row>
    <row r="336" spans="76:90" x14ac:dyDescent="0.35">
      <c r="BX336" s="64"/>
      <c r="BY336" s="64"/>
      <c r="BZ336" s="64"/>
      <c r="CA336" s="64"/>
      <c r="CB336" s="64"/>
      <c r="CC336" s="64"/>
      <c r="CD336" s="64"/>
      <c r="CE336" s="64"/>
      <c r="CF336" s="64"/>
      <c r="CG336" s="64"/>
      <c r="CH336" s="64"/>
      <c r="CI336" s="64"/>
      <c r="CJ336" s="64"/>
      <c r="CK336" s="64"/>
      <c r="CL336" s="64"/>
    </row>
    <row r="337" spans="76:90" x14ac:dyDescent="0.35">
      <c r="BX337" s="64"/>
      <c r="BY337" s="64"/>
      <c r="BZ337" s="64"/>
      <c r="CA337" s="64"/>
      <c r="CB337" s="64"/>
      <c r="CC337" s="64"/>
      <c r="CD337" s="64"/>
      <c r="CE337" s="64"/>
      <c r="CF337" s="64"/>
      <c r="CG337" s="64"/>
      <c r="CH337" s="64"/>
      <c r="CI337" s="64"/>
      <c r="CJ337" s="64"/>
      <c r="CK337" s="64"/>
      <c r="CL337" s="64"/>
    </row>
    <row r="338" spans="76:90" x14ac:dyDescent="0.35">
      <c r="BX338" s="64"/>
      <c r="BY338" s="64"/>
      <c r="BZ338" s="64"/>
      <c r="CA338" s="64"/>
      <c r="CB338" s="64"/>
      <c r="CC338" s="64"/>
      <c r="CD338" s="64"/>
      <c r="CE338" s="64"/>
      <c r="CF338" s="64"/>
      <c r="CG338" s="64"/>
      <c r="CH338" s="64"/>
      <c r="CI338" s="64"/>
      <c r="CJ338" s="64"/>
      <c r="CK338" s="64"/>
      <c r="CL338" s="64"/>
    </row>
    <row r="339" spans="76:90" x14ac:dyDescent="0.35">
      <c r="BX339" s="64"/>
      <c r="BY339" s="64"/>
      <c r="BZ339" s="64"/>
      <c r="CA339" s="64"/>
      <c r="CB339" s="64"/>
      <c r="CC339" s="64"/>
      <c r="CD339" s="64"/>
      <c r="CE339" s="64"/>
      <c r="CF339" s="64"/>
      <c r="CG339" s="64"/>
      <c r="CH339" s="64"/>
      <c r="CI339" s="64"/>
      <c r="CJ339" s="64"/>
      <c r="CK339" s="64"/>
      <c r="CL339" s="64"/>
    </row>
    <row r="340" spans="76:90" x14ac:dyDescent="0.35">
      <c r="BX340" s="64"/>
      <c r="BY340" s="64"/>
      <c r="BZ340" s="64"/>
      <c r="CA340" s="64"/>
      <c r="CB340" s="64"/>
      <c r="CC340" s="64"/>
      <c r="CD340" s="64"/>
      <c r="CE340" s="64"/>
      <c r="CF340" s="64"/>
      <c r="CG340" s="64"/>
      <c r="CH340" s="64"/>
      <c r="CI340" s="64"/>
      <c r="CJ340" s="64"/>
      <c r="CK340" s="64"/>
      <c r="CL340" s="64"/>
    </row>
    <row r="341" spans="76:90" x14ac:dyDescent="0.35">
      <c r="BX341" s="64"/>
      <c r="BY341" s="64"/>
      <c r="BZ341" s="64"/>
      <c r="CA341" s="64"/>
      <c r="CB341" s="64"/>
      <c r="CC341" s="64"/>
      <c r="CD341" s="64"/>
      <c r="CE341" s="64"/>
      <c r="CF341" s="64"/>
      <c r="CG341" s="64"/>
      <c r="CH341" s="64"/>
      <c r="CI341" s="64"/>
      <c r="CJ341" s="64"/>
      <c r="CK341" s="64"/>
      <c r="CL341" s="64"/>
    </row>
    <row r="342" spans="76:90" x14ac:dyDescent="0.35">
      <c r="BX342" s="64"/>
      <c r="BY342" s="64"/>
      <c r="BZ342" s="64"/>
      <c r="CA342" s="64"/>
      <c r="CB342" s="64"/>
      <c r="CC342" s="64"/>
      <c r="CD342" s="64"/>
      <c r="CE342" s="64"/>
      <c r="CF342" s="64"/>
      <c r="CG342" s="64"/>
      <c r="CH342" s="64"/>
      <c r="CI342" s="64"/>
      <c r="CJ342" s="64"/>
      <c r="CK342" s="64"/>
      <c r="CL342" s="64"/>
    </row>
    <row r="343" spans="76:90" x14ac:dyDescent="0.35">
      <c r="BX343" s="64"/>
      <c r="BY343" s="64"/>
      <c r="BZ343" s="64"/>
      <c r="CA343" s="64"/>
      <c r="CB343" s="64"/>
      <c r="CC343" s="64"/>
      <c r="CD343" s="64"/>
      <c r="CE343" s="64"/>
      <c r="CF343" s="64"/>
      <c r="CG343" s="64"/>
      <c r="CH343" s="64"/>
      <c r="CI343" s="64"/>
      <c r="CJ343" s="64"/>
      <c r="CK343" s="64"/>
      <c r="CL343" s="64"/>
    </row>
    <row r="344" spans="76:90" x14ac:dyDescent="0.35">
      <c r="BX344" s="64"/>
      <c r="BY344" s="64"/>
      <c r="BZ344" s="64"/>
      <c r="CA344" s="64"/>
      <c r="CB344" s="64"/>
      <c r="CC344" s="64"/>
      <c r="CD344" s="64"/>
      <c r="CE344" s="64"/>
      <c r="CF344" s="64"/>
      <c r="CG344" s="64"/>
      <c r="CH344" s="64"/>
      <c r="CI344" s="64"/>
      <c r="CJ344" s="64"/>
      <c r="CK344" s="64"/>
      <c r="CL344" s="64"/>
    </row>
    <row r="345" spans="76:90" x14ac:dyDescent="0.35">
      <c r="BX345" s="64"/>
      <c r="BY345" s="64"/>
      <c r="BZ345" s="64"/>
      <c r="CA345" s="64"/>
      <c r="CB345" s="64"/>
      <c r="CC345" s="64"/>
      <c r="CD345" s="64"/>
      <c r="CE345" s="64"/>
      <c r="CF345" s="64"/>
      <c r="CG345" s="64"/>
      <c r="CH345" s="64"/>
      <c r="CI345" s="64"/>
      <c r="CJ345" s="64"/>
      <c r="CK345" s="64"/>
      <c r="CL345" s="64"/>
    </row>
    <row r="346" spans="76:90" x14ac:dyDescent="0.35">
      <c r="BX346" s="64"/>
      <c r="BY346" s="64"/>
      <c r="BZ346" s="64"/>
      <c r="CA346" s="64"/>
      <c r="CB346" s="64"/>
      <c r="CC346" s="64"/>
      <c r="CD346" s="64"/>
      <c r="CE346" s="64"/>
      <c r="CF346" s="64"/>
      <c r="CG346" s="64"/>
      <c r="CH346" s="64"/>
      <c r="CI346" s="64"/>
      <c r="CJ346" s="64"/>
      <c r="CK346" s="64"/>
      <c r="CL346" s="64"/>
    </row>
    <row r="347" spans="76:90" x14ac:dyDescent="0.35">
      <c r="BX347" s="64"/>
      <c r="BY347" s="64"/>
      <c r="BZ347" s="64"/>
      <c r="CA347" s="64"/>
      <c r="CB347" s="64"/>
      <c r="CC347" s="64"/>
      <c r="CD347" s="64"/>
      <c r="CE347" s="64"/>
      <c r="CF347" s="64"/>
      <c r="CG347" s="64"/>
      <c r="CH347" s="64"/>
      <c r="CI347" s="64"/>
      <c r="CJ347" s="64"/>
      <c r="CK347" s="64"/>
      <c r="CL347" s="64"/>
    </row>
    <row r="348" spans="76:90" x14ac:dyDescent="0.35">
      <c r="BX348" s="64"/>
      <c r="BY348" s="64"/>
      <c r="BZ348" s="64"/>
      <c r="CA348" s="64"/>
      <c r="CB348" s="64"/>
      <c r="CC348" s="64"/>
      <c r="CD348" s="64"/>
      <c r="CE348" s="64"/>
      <c r="CF348" s="64"/>
      <c r="CG348" s="64"/>
      <c r="CH348" s="64"/>
      <c r="CI348" s="64"/>
      <c r="CJ348" s="64"/>
      <c r="CK348" s="64"/>
      <c r="CL348" s="64"/>
    </row>
    <row r="349" spans="76:90" x14ac:dyDescent="0.35">
      <c r="BX349" s="64"/>
      <c r="BY349" s="64"/>
      <c r="BZ349" s="64"/>
      <c r="CA349" s="64"/>
      <c r="CB349" s="64"/>
      <c r="CC349" s="64"/>
      <c r="CD349" s="64"/>
      <c r="CE349" s="64"/>
      <c r="CF349" s="64"/>
      <c r="CG349" s="64"/>
      <c r="CH349" s="64"/>
      <c r="CI349" s="64"/>
      <c r="CJ349" s="64"/>
      <c r="CK349" s="64"/>
      <c r="CL349" s="64"/>
    </row>
    <row r="350" spans="76:90" x14ac:dyDescent="0.35">
      <c r="BX350" s="64"/>
      <c r="BY350" s="64"/>
      <c r="BZ350" s="64"/>
      <c r="CA350" s="64"/>
      <c r="CB350" s="64"/>
      <c r="CC350" s="64"/>
      <c r="CD350" s="64"/>
      <c r="CE350" s="64"/>
      <c r="CF350" s="64"/>
      <c r="CG350" s="64"/>
      <c r="CH350" s="64"/>
      <c r="CI350" s="64"/>
      <c r="CJ350" s="64"/>
      <c r="CK350" s="64"/>
      <c r="CL350" s="64"/>
    </row>
    <row r="351" spans="76:90" x14ac:dyDescent="0.35">
      <c r="BX351" s="64"/>
      <c r="BY351" s="64"/>
      <c r="BZ351" s="64"/>
      <c r="CA351" s="64"/>
      <c r="CB351" s="64"/>
      <c r="CC351" s="64"/>
      <c r="CD351" s="64"/>
      <c r="CE351" s="64"/>
      <c r="CF351" s="64"/>
      <c r="CG351" s="64"/>
      <c r="CH351" s="64"/>
      <c r="CI351" s="64"/>
      <c r="CJ351" s="64"/>
      <c r="CK351" s="64"/>
      <c r="CL351" s="64"/>
    </row>
    <row r="352" spans="76:90" x14ac:dyDescent="0.35">
      <c r="BX352" s="64"/>
      <c r="BY352" s="64"/>
      <c r="BZ352" s="64"/>
      <c r="CA352" s="64"/>
      <c r="CB352" s="64"/>
      <c r="CC352" s="64"/>
      <c r="CD352" s="64"/>
      <c r="CE352" s="64"/>
      <c r="CF352" s="64"/>
      <c r="CG352" s="64"/>
      <c r="CH352" s="64"/>
      <c r="CI352" s="64"/>
      <c r="CJ352" s="64"/>
      <c r="CK352" s="64"/>
      <c r="CL352" s="64"/>
    </row>
    <row r="353" spans="76:90" x14ac:dyDescent="0.35">
      <c r="BX353" s="64"/>
      <c r="BY353" s="64"/>
      <c r="BZ353" s="64"/>
      <c r="CA353" s="64"/>
      <c r="CB353" s="64"/>
      <c r="CC353" s="64"/>
      <c r="CD353" s="64"/>
      <c r="CE353" s="64"/>
      <c r="CF353" s="64"/>
      <c r="CG353" s="64"/>
      <c r="CH353" s="64"/>
      <c r="CI353" s="64"/>
      <c r="CJ353" s="64"/>
      <c r="CK353" s="64"/>
      <c r="CL353" s="64"/>
    </row>
    <row r="354" spans="76:90" x14ac:dyDescent="0.35">
      <c r="BX354" s="64"/>
      <c r="BY354" s="64"/>
      <c r="BZ354" s="64"/>
      <c r="CA354" s="64"/>
      <c r="CB354" s="64"/>
      <c r="CC354" s="64"/>
      <c r="CD354" s="64"/>
      <c r="CE354" s="64"/>
      <c r="CF354" s="64"/>
      <c r="CG354" s="64"/>
      <c r="CH354" s="64"/>
      <c r="CI354" s="64"/>
      <c r="CJ354" s="64"/>
      <c r="CK354" s="64"/>
      <c r="CL354" s="64"/>
    </row>
    <row r="355" spans="76:90" x14ac:dyDescent="0.35">
      <c r="BX355" s="64"/>
      <c r="BY355" s="64"/>
      <c r="BZ355" s="64"/>
      <c r="CA355" s="64"/>
      <c r="CB355" s="64"/>
      <c r="CC355" s="64"/>
      <c r="CD355" s="64"/>
      <c r="CE355" s="64"/>
      <c r="CF355" s="64"/>
      <c r="CG355" s="64"/>
      <c r="CH355" s="64"/>
      <c r="CI355" s="64"/>
      <c r="CJ355" s="64"/>
      <c r="CK355" s="64"/>
      <c r="CL355" s="64"/>
    </row>
    <row r="356" spans="76:90" x14ac:dyDescent="0.35">
      <c r="BX356" s="64"/>
      <c r="BY356" s="64"/>
      <c r="BZ356" s="64"/>
      <c r="CA356" s="64"/>
      <c r="CB356" s="64"/>
      <c r="CC356" s="64"/>
      <c r="CD356" s="64"/>
      <c r="CE356" s="64"/>
      <c r="CF356" s="64"/>
      <c r="CG356" s="64"/>
      <c r="CH356" s="64"/>
      <c r="CI356" s="64"/>
      <c r="CJ356" s="64"/>
      <c r="CK356" s="64"/>
      <c r="CL356" s="64"/>
    </row>
    <row r="357" spans="76:90" x14ac:dyDescent="0.35">
      <c r="BX357" s="64"/>
      <c r="BY357" s="64"/>
      <c r="BZ357" s="64"/>
      <c r="CA357" s="64"/>
      <c r="CB357" s="64"/>
      <c r="CC357" s="64"/>
      <c r="CD357" s="64"/>
      <c r="CE357" s="64"/>
      <c r="CF357" s="64"/>
      <c r="CG357" s="64"/>
      <c r="CH357" s="64"/>
      <c r="CI357" s="64"/>
      <c r="CJ357" s="64"/>
      <c r="CK357" s="64"/>
      <c r="CL357" s="64"/>
    </row>
    <row r="358" spans="76:90" x14ac:dyDescent="0.35">
      <c r="BX358" s="64"/>
      <c r="BY358" s="64"/>
      <c r="BZ358" s="64"/>
      <c r="CA358" s="64"/>
      <c r="CB358" s="64"/>
      <c r="CC358" s="64"/>
      <c r="CD358" s="64"/>
      <c r="CE358" s="64"/>
      <c r="CF358" s="64"/>
      <c r="CG358" s="64"/>
      <c r="CH358" s="64"/>
      <c r="CI358" s="64"/>
      <c r="CJ358" s="64"/>
      <c r="CK358" s="64"/>
      <c r="CL358" s="64"/>
    </row>
    <row r="359" spans="76:90" x14ac:dyDescent="0.35">
      <c r="BX359" s="64"/>
      <c r="BY359" s="64"/>
      <c r="BZ359" s="64"/>
      <c r="CA359" s="64"/>
      <c r="CB359" s="64"/>
      <c r="CC359" s="64"/>
      <c r="CD359" s="64"/>
      <c r="CE359" s="64"/>
      <c r="CF359" s="64"/>
      <c r="CG359" s="64"/>
      <c r="CH359" s="64"/>
      <c r="CI359" s="64"/>
      <c r="CJ359" s="64"/>
      <c r="CK359" s="64"/>
      <c r="CL359" s="64"/>
    </row>
    <row r="360" spans="76:90" x14ac:dyDescent="0.35">
      <c r="BX360" s="64"/>
      <c r="BY360" s="64"/>
      <c r="BZ360" s="64"/>
      <c r="CA360" s="64"/>
      <c r="CB360" s="64"/>
      <c r="CC360" s="64"/>
      <c r="CD360" s="64"/>
      <c r="CE360" s="64"/>
      <c r="CF360" s="64"/>
      <c r="CG360" s="64"/>
      <c r="CH360" s="64"/>
      <c r="CI360" s="64"/>
      <c r="CJ360" s="64"/>
      <c r="CK360" s="64"/>
      <c r="CL360" s="64"/>
    </row>
    <row r="361" spans="76:90" x14ac:dyDescent="0.35">
      <c r="BX361" s="64"/>
      <c r="BY361" s="64"/>
      <c r="BZ361" s="64"/>
      <c r="CA361" s="64"/>
      <c r="CB361" s="64"/>
      <c r="CC361" s="64"/>
      <c r="CD361" s="64"/>
      <c r="CE361" s="64"/>
      <c r="CF361" s="64"/>
      <c r="CG361" s="64"/>
      <c r="CH361" s="64"/>
      <c r="CI361" s="64"/>
      <c r="CJ361" s="64"/>
      <c r="CK361" s="64"/>
      <c r="CL361" s="64"/>
    </row>
    <row r="362" spans="76:90" x14ac:dyDescent="0.35">
      <c r="BX362" s="64"/>
      <c r="BY362" s="64"/>
      <c r="BZ362" s="64"/>
      <c r="CA362" s="64"/>
      <c r="CB362" s="64"/>
      <c r="CC362" s="64"/>
      <c r="CD362" s="64"/>
      <c r="CE362" s="64"/>
      <c r="CF362" s="64"/>
      <c r="CG362" s="64"/>
      <c r="CH362" s="64"/>
      <c r="CI362" s="64"/>
      <c r="CJ362" s="64"/>
      <c r="CK362" s="64"/>
      <c r="CL362" s="64"/>
    </row>
    <row r="363" spans="76:90" x14ac:dyDescent="0.35">
      <c r="BX363" s="64"/>
      <c r="BY363" s="64"/>
      <c r="BZ363" s="64"/>
      <c r="CA363" s="64"/>
      <c r="CB363" s="64"/>
      <c r="CC363" s="64"/>
      <c r="CD363" s="64"/>
      <c r="CE363" s="64"/>
      <c r="CF363" s="64"/>
      <c r="CG363" s="64"/>
      <c r="CH363" s="64"/>
      <c r="CI363" s="64"/>
      <c r="CJ363" s="64"/>
      <c r="CK363" s="64"/>
      <c r="CL363" s="64"/>
    </row>
    <row r="364" spans="76:90" x14ac:dyDescent="0.35">
      <c r="BX364" s="64"/>
      <c r="BY364" s="64"/>
      <c r="BZ364" s="64"/>
      <c r="CA364" s="64"/>
      <c r="CB364" s="64"/>
      <c r="CC364" s="64"/>
      <c r="CD364" s="64"/>
      <c r="CE364" s="64"/>
      <c r="CF364" s="64"/>
      <c r="CG364" s="64"/>
      <c r="CH364" s="64"/>
      <c r="CI364" s="64"/>
      <c r="CJ364" s="64"/>
      <c r="CK364" s="64"/>
      <c r="CL364" s="64"/>
    </row>
  </sheetData>
  <sheetProtection algorithmName="SHA-512" hashValue="uWUP6STqXewfkfUMZwnj43CIjJPuCloKmubUrNsRcjGrXD2++3C6XSW5Ee75QqVc0P/PvXSITI9FIYfGaPSX4w==" saltValue="Sa97ujfTpkqkD4h9M8jkKQ==" spinCount="100000" sheet="1" autoFilter="0"/>
  <mergeCells count="14">
    <mergeCell ref="A1:AJ1"/>
    <mergeCell ref="A2:AJ2"/>
    <mergeCell ref="BX9:CL364"/>
    <mergeCell ref="A33:BW167"/>
    <mergeCell ref="BP2:CN8"/>
    <mergeCell ref="AK2:AK32"/>
    <mergeCell ref="BM2:BO3"/>
    <mergeCell ref="BP9:BU32"/>
    <mergeCell ref="A8:AJ8"/>
    <mergeCell ref="A3:AJ3"/>
    <mergeCell ref="A4:AJ4"/>
    <mergeCell ref="A5:AJ5"/>
    <mergeCell ref="A6:AJ6"/>
    <mergeCell ref="A7:AJ7"/>
  </mergeCells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Letsepe</vt:lpstr>
      <vt:lpstr>MDZ</vt:lpstr>
      <vt:lpstr>Mulemba</vt:lpstr>
      <vt:lpstr>Onolo</vt:lpstr>
      <vt:lpstr>Prodipix</vt:lpstr>
      <vt:lpstr>Sibanesihle</vt:lpstr>
      <vt:lpstr>VNG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Zanele Mkhwanazi</dc:creator>
  <cp:lastModifiedBy>Peace Gabeni</cp:lastModifiedBy>
  <cp:lastPrinted>2025-12-05T10:10:34Z</cp:lastPrinted>
  <dcterms:created xsi:type="dcterms:W3CDTF">2023-06-06T08:01:02Z</dcterms:created>
  <dcterms:modified xsi:type="dcterms:W3CDTF">2025-12-05T13:20:44Z</dcterms:modified>
</cp:coreProperties>
</file>